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32" windowWidth="12132" windowHeight="6888" activeTab="1"/>
  </bookViews>
  <sheets>
    <sheet name="Avertissement" sheetId="1" r:id="rId1"/>
    <sheet name=" 0 Info cheval et observateur" sheetId="2" r:id="rId2"/>
    <sheet name="1 Au box et num version" sheetId="3" r:id="rId3"/>
    <sheet name="2 Longe" sheetId="4" r:id="rId4"/>
    <sheet name="3 Equitation Elémentaire" sheetId="5" r:id="rId5"/>
    <sheet name="4 Equitation plus avancée" sheetId="6" r:id="rId6"/>
    <sheet name="5 Elements inconnus" sheetId="7" r:id="rId7"/>
  </sheets>
  <definedNames>
    <definedName name="_xlnm.Print_Area" localSheetId="1">' 0 Info cheval et observateur'!$A$2:$J$40</definedName>
    <definedName name="_xlnm.Print_Area" localSheetId="2">'1 Au box et num version'!$B$1:$O$35</definedName>
    <definedName name="_xlnm.Print_Area" localSheetId="3">'2 Longe'!$B$1:$J$31</definedName>
    <definedName name="_xlnm.Print_Area" localSheetId="4">'3 Equitation Elémentaire'!$Q$3:$AC$29</definedName>
    <definedName name="_xlnm.Print_Area" localSheetId="5">'4 Equitation plus avancée'!$Q$3:$AC$29</definedName>
    <definedName name="_xlnm.Print_Area" localSheetId="6">'5 Elements inconnus'!$Q$3:$AC$29</definedName>
    <definedName name="_xlnm.Print_Area" localSheetId="0">'Avertissement'!$A$1:$C$50</definedName>
  </definedNames>
  <calcPr fullCalcOnLoad="1"/>
</workbook>
</file>

<file path=xl/sharedStrings.xml><?xml version="1.0" encoding="utf-8"?>
<sst xmlns="http://schemas.openxmlformats.org/spreadsheetml/2006/main" count="429" uniqueCount="216">
  <si>
    <t>Date:</t>
  </si>
  <si>
    <t>1. Montoir</t>
  </si>
  <si>
    <t>Hennit (grégarité)</t>
  </si>
  <si>
    <t xml:space="preserve">Nom du cheval : </t>
  </si>
  <si>
    <t>Moyenne</t>
  </si>
  <si>
    <t>1. Arrêt 10 sec</t>
  </si>
  <si>
    <t>1. Sangle à cheval</t>
  </si>
  <si>
    <t>3. Trot</t>
  </si>
  <si>
    <t>3. Galop</t>
  </si>
  <si>
    <t>4.Trot / galop</t>
  </si>
  <si>
    <t>4.Trot / pas</t>
  </si>
  <si>
    <t>4. Pas / arret 5 sec</t>
  </si>
  <si>
    <t>A noter (1: oui / 0: non)</t>
  </si>
  <si>
    <t>1. Comportement au box</t>
  </si>
  <si>
    <t>4. Le brossage à gauche:  Ventre, Membres</t>
  </si>
  <si>
    <t>4. Le brossage à gauche:  Tête</t>
  </si>
  <si>
    <t>4. Le brossage à droite : Croupe, Fesse</t>
  </si>
  <si>
    <t>4. Le brossage à droite :  Ventre, Membres</t>
  </si>
  <si>
    <t>4. Le brossage à droite : Tête</t>
  </si>
  <si>
    <t>Dangereuses
ou potentiellement dangereuses**</t>
  </si>
  <si>
    <t>graphique en barre : inverser l'ordre</t>
  </si>
  <si>
    <t>9. Marche en main</t>
  </si>
  <si>
    <t>Hennissements</t>
  </si>
  <si>
    <t>Atelier</t>
  </si>
  <si>
    <t xml:space="preserve">Nom cheval : </t>
  </si>
  <si>
    <t xml:space="preserve">Date : </t>
  </si>
  <si>
    <t>Notateur :</t>
  </si>
  <si>
    <t xml:space="preserve">Notateur : </t>
  </si>
  <si>
    <t xml:space="preserve">Meneur ou cavalier : </t>
  </si>
  <si>
    <t xml:space="preserve">Cavalier ou meneur : </t>
  </si>
  <si>
    <r>
      <t>Notes du cheval sur 10</t>
    </r>
    <r>
      <rPr>
        <sz val="10"/>
        <rFont val="Arial Narrow"/>
        <family val="2"/>
      </rPr>
      <t xml:space="preserve"> (cf grille)</t>
    </r>
  </si>
  <si>
    <r>
      <rPr>
        <b/>
        <sz val="8"/>
        <rFont val="Arial Narrow"/>
        <family val="2"/>
      </rPr>
      <t>4. Le brossage à gauche</t>
    </r>
    <r>
      <rPr>
        <sz val="8"/>
        <rFont val="Arial Narrow"/>
        <family val="2"/>
      </rPr>
      <t xml:space="preserve"> : Encolure, Dos</t>
    </r>
  </si>
  <si>
    <r>
      <t>4. Le brossage à gauch</t>
    </r>
    <r>
      <rPr>
        <b/>
        <sz val="8"/>
        <rFont val="Arial Narrow"/>
        <family val="2"/>
      </rPr>
      <t>e</t>
    </r>
    <r>
      <rPr>
        <sz val="8"/>
        <rFont val="Arial Narrow"/>
        <family val="2"/>
      </rPr>
      <t xml:space="preserve"> : Croupe, Fesse</t>
    </r>
  </si>
  <si>
    <r>
      <rPr>
        <b/>
        <sz val="8"/>
        <rFont val="Arial Narrow"/>
        <family val="2"/>
      </rPr>
      <t>4. Le brossage à droite</t>
    </r>
    <r>
      <rPr>
        <sz val="8"/>
        <rFont val="Arial Narrow"/>
        <family val="2"/>
      </rPr>
      <t xml:space="preserve"> : Encolure, Dos</t>
    </r>
  </si>
  <si>
    <r>
      <rPr>
        <b/>
        <sz val="8"/>
        <rFont val="Arial Narrow"/>
        <family val="2"/>
      </rPr>
      <t>6. Réaction à un évènement soudain</t>
    </r>
    <r>
      <rPr>
        <sz val="8"/>
        <rFont val="Arial Narrow"/>
        <family val="2"/>
      </rPr>
      <t xml:space="preserve"> à l'attache </t>
    </r>
  </si>
  <si>
    <t>Libellé barre graphique</t>
  </si>
  <si>
    <t>Nombre de réactions (potentiellement) dangereuses**</t>
  </si>
  <si>
    <t>Lieu :</t>
  </si>
  <si>
    <t>Police : Grille observation : Arial Narrow / Feuille résultats : Arial</t>
  </si>
  <si>
    <t>Note atelier de 0 (pas réussi ou pas fait) à 10 (très bien)</t>
  </si>
  <si>
    <t>4. Brossage</t>
  </si>
  <si>
    <r>
      <rPr>
        <b/>
        <sz val="8"/>
        <rFont val="Arial Narrow"/>
        <family val="2"/>
      </rPr>
      <t>7. Mise en place de la selle</t>
    </r>
    <r>
      <rPr>
        <sz val="8"/>
        <rFont val="Arial Narrow"/>
        <family val="2"/>
      </rPr>
      <t xml:space="preserve"> (ou attelage :de la sellette et de la croupière de harnais)</t>
    </r>
  </si>
  <si>
    <r>
      <rPr>
        <b/>
        <sz val="8"/>
        <rFont val="Arial Narrow"/>
        <family val="2"/>
      </rPr>
      <t>8. Mise en place du filet</t>
    </r>
    <r>
      <rPr>
        <sz val="8"/>
        <rFont val="Arial Narrow"/>
        <family val="2"/>
      </rPr>
      <t xml:space="preserve"> (ou attelage : de la bride)</t>
    </r>
  </si>
  <si>
    <t>Nombre de réactions gênantes*</t>
  </si>
  <si>
    <r>
      <rPr>
        <sz val="8"/>
        <rFont val="Arial Narrow"/>
        <family val="2"/>
      </rPr>
      <t>5. Lever :</t>
    </r>
    <r>
      <rPr>
        <b/>
        <sz val="8"/>
        <rFont val="Arial Narrow"/>
        <family val="2"/>
      </rPr>
      <t xml:space="preserve"> </t>
    </r>
    <r>
      <rPr>
        <sz val="8"/>
        <rFont val="Arial Narrow"/>
        <family val="2"/>
      </rPr>
      <t>postérieur gauche</t>
    </r>
  </si>
  <si>
    <r>
      <rPr>
        <b/>
        <sz val="8"/>
        <rFont val="Arial Narrow"/>
        <family val="2"/>
      </rPr>
      <t>5. Lever</t>
    </r>
    <r>
      <rPr>
        <sz val="8"/>
        <rFont val="Arial Narrow"/>
        <family val="2"/>
      </rPr>
      <t xml:space="preserve"> : antérieur gauche</t>
    </r>
  </si>
  <si>
    <r>
      <rPr>
        <b/>
        <sz val="8"/>
        <rFont val="Arial Narrow"/>
        <family val="2"/>
      </rPr>
      <t>5. Lever</t>
    </r>
    <r>
      <rPr>
        <sz val="8"/>
        <rFont val="Arial Narrow"/>
        <family val="2"/>
      </rPr>
      <t xml:space="preserve"> : antérieur droit</t>
    </r>
  </si>
  <si>
    <r>
      <rPr>
        <sz val="8"/>
        <rFont val="Arial Narrow"/>
        <family val="2"/>
      </rPr>
      <t>5. Lever :</t>
    </r>
    <r>
      <rPr>
        <b/>
        <sz val="8"/>
        <rFont val="Arial Narrow"/>
        <family val="2"/>
      </rPr>
      <t xml:space="preserve"> </t>
    </r>
    <r>
      <rPr>
        <sz val="8"/>
        <rFont val="Arial Narrow"/>
        <family val="2"/>
      </rPr>
      <t>postérieur droit</t>
    </r>
  </si>
  <si>
    <t>4- Brossage</t>
  </si>
  <si>
    <t>5 - Prise des pieds</t>
  </si>
  <si>
    <t>5. Appui : postérieur gauche</t>
  </si>
  <si>
    <t>5. Appui : antérieur droit</t>
  </si>
  <si>
    <t>5. Appui : postérieur droit</t>
  </si>
  <si>
    <r>
      <rPr>
        <b/>
        <sz val="8"/>
        <rFont val="Arial Narrow"/>
        <family val="2"/>
      </rPr>
      <t>5. Appui</t>
    </r>
    <r>
      <rPr>
        <sz val="8"/>
        <rFont val="Arial Narrow"/>
        <family val="2"/>
      </rPr>
      <t xml:space="preserve"> : antérieur gauche</t>
    </r>
  </si>
  <si>
    <t>5. Prise des pieds</t>
  </si>
  <si>
    <t>Atelier (détail si besoin)</t>
  </si>
  <si>
    <t xml:space="preserve">  BAC Cheval® (Bilan des Acquis et du Comportement) : MODULE 1 "AU BOX PUIS PREPARATION"</t>
  </si>
  <si>
    <r>
      <rPr>
        <b/>
        <sz val="10"/>
        <color indexed="36"/>
        <rFont val="Arial Narrow"/>
        <family val="2"/>
      </rPr>
      <t>Moyenne pour certains ateliers sur 10</t>
    </r>
    <r>
      <rPr>
        <b/>
        <sz val="10"/>
        <rFont val="Arial Narrow"/>
        <family val="2"/>
      </rPr>
      <t xml:space="preserve"> </t>
    </r>
    <r>
      <rPr>
        <b/>
        <sz val="10"/>
        <color indexed="10"/>
        <rFont val="Arial Narrow"/>
        <family val="2"/>
      </rPr>
      <t xml:space="preserve"> (ATTENTION : PAS DE SAISIE DANS CETTE COLONNE)</t>
    </r>
  </si>
  <si>
    <t>Moyenne des scores de temps</t>
  </si>
  <si>
    <t>Note atelier de 0 (pas réussi ou pas fait) à 10 (très bien) ou somme des ateliers avec hennissements</t>
  </si>
  <si>
    <t>.</t>
  </si>
  <si>
    <t xml:space="preserve">  BAC Cheval® (Bilan des Acquis et du Comportement) : MODULE 5 "ELEMENTS INCONNUS MONTE ET EN MAIN"</t>
  </si>
  <si>
    <t>BAC 11 Le Pin</t>
  </si>
  <si>
    <t>mieux devant un mur</t>
  </si>
  <si>
    <t>tapis : pas représentatif mais partie spécifique , cela donne une idée</t>
  </si>
  <si>
    <t>2. Pose du licol façon débutant</t>
  </si>
  <si>
    <t>3.Immobilité à l'attache seul et dehors</t>
  </si>
  <si>
    <t>Saisir : 1 si oui / 0 si non</t>
  </si>
  <si>
    <t>Quart 1</t>
  </si>
  <si>
    <t>Quart 2</t>
  </si>
  <si>
    <t>Quart 3</t>
  </si>
  <si>
    <t>Quart 4</t>
  </si>
  <si>
    <t>Moyenne des notes des quarts</t>
  </si>
  <si>
    <t>1.1 Objet inconnu, cercle 1 à main gauche: proximité (score zone)</t>
  </si>
  <si>
    <t>1.2 Objet inconnu, cercle 2 à main droite : proximité (score zone)</t>
  </si>
  <si>
    <t xml:space="preserve"> Cercle 1 à main gauche</t>
  </si>
  <si>
    <t>Cercle 2 à main droite</t>
  </si>
  <si>
    <t>2. Passage sur une surface inconnue, cheval en main : temps pour mettre 1 pied sur la surface</t>
  </si>
  <si>
    <t>1. Objet inconnu, score temps</t>
  </si>
  <si>
    <t>2. Passage sur une surface inconnue, cheval en main : temps pour mettre la tête dans le seau sur la surface</t>
  </si>
  <si>
    <t>1. Montoir, arrêt et sanglage</t>
  </si>
  <si>
    <t>PAS DE NOTATION, indiquer les défenses seulement et les hennissements</t>
  </si>
  <si>
    <t>3. Maintien 3 allures</t>
  </si>
  <si>
    <t>3. Pas</t>
  </si>
  <si>
    <t>4. Pas/Trot</t>
  </si>
  <si>
    <t>4.Galop / trot</t>
  </si>
  <si>
    <t>5. Arrêt</t>
  </si>
  <si>
    <t>6. Contrôle de la direction au trot</t>
  </si>
  <si>
    <r>
      <t xml:space="preserve">6. </t>
    </r>
    <r>
      <rPr>
        <sz val="8"/>
        <rFont val="Arial"/>
        <family val="2"/>
      </rPr>
      <t>Gauche</t>
    </r>
  </si>
  <si>
    <t>6. Droite</t>
  </si>
  <si>
    <t>7. Pas</t>
  </si>
  <si>
    <t>7. Trot</t>
  </si>
  <si>
    <t>7. Galop</t>
  </si>
  <si>
    <r>
      <rPr>
        <b/>
        <sz val="8"/>
        <rFont val="Arial"/>
        <family val="2"/>
      </rPr>
      <t>8. En extérieur</t>
    </r>
    <r>
      <rPr>
        <sz val="8"/>
        <rFont val="Arial"/>
        <family val="2"/>
      </rPr>
      <t xml:space="preserve"> : Arrêt à partir du pas</t>
    </r>
  </si>
  <si>
    <r>
      <rPr>
        <b/>
        <sz val="8"/>
        <rFont val="Arial"/>
        <family val="2"/>
      </rPr>
      <t>7. En extérieur</t>
    </r>
    <r>
      <rPr>
        <sz val="8"/>
        <rFont val="Arial"/>
        <family val="2"/>
      </rPr>
      <t xml:space="preserve"> : maintien des trois allures</t>
    </r>
  </si>
  <si>
    <r>
      <rPr>
        <b/>
        <sz val="8"/>
        <rFont val="Arial"/>
        <family val="2"/>
      </rPr>
      <t>9. Sur l'ensemble, position de la tête</t>
    </r>
    <r>
      <rPr>
        <sz val="8"/>
        <rFont val="Arial"/>
        <family val="2"/>
      </rPr>
      <t xml:space="preserve"> : sur le plat</t>
    </r>
  </si>
  <si>
    <t>9. Plat : Pas</t>
  </si>
  <si>
    <t>9. Plat : Trot</t>
  </si>
  <si>
    <t>9. Plat : Galop</t>
  </si>
  <si>
    <r>
      <rPr>
        <b/>
        <sz val="8"/>
        <rFont val="Arial"/>
        <family val="2"/>
      </rPr>
      <t>9. Sur l'ensemble, position de la tête</t>
    </r>
    <r>
      <rPr>
        <sz val="8"/>
        <rFont val="Arial"/>
        <family val="2"/>
      </rPr>
      <t xml:space="preserve"> : en extérieur</t>
    </r>
  </si>
  <si>
    <r>
      <rPr>
        <b/>
        <sz val="8"/>
        <rFont val="Arial"/>
        <family val="2"/>
      </rPr>
      <t>9. Sur l'ensemble, appui sur le mors</t>
    </r>
    <r>
      <rPr>
        <sz val="8"/>
        <rFont val="Arial"/>
        <family val="2"/>
      </rPr>
      <t xml:space="preserve"> : sur le plat</t>
    </r>
  </si>
  <si>
    <r>
      <rPr>
        <b/>
        <sz val="8"/>
        <rFont val="Arial"/>
        <family val="2"/>
      </rPr>
      <t xml:space="preserve">9. Sur l'ensemble, appui sur le mors </t>
    </r>
    <r>
      <rPr>
        <sz val="8"/>
        <rFont val="Arial"/>
        <family val="2"/>
      </rPr>
      <t>: en extérieur</t>
    </r>
  </si>
  <si>
    <r>
      <rPr>
        <b/>
        <sz val="8"/>
        <rFont val="Arial"/>
        <family val="2"/>
      </rPr>
      <t>9. Sur l'ensemble, appui sur le mors</t>
    </r>
    <r>
      <rPr>
        <sz val="8"/>
        <rFont val="Arial"/>
        <family val="2"/>
      </rPr>
      <t xml:space="preserve"> : en extérieur</t>
    </r>
  </si>
  <si>
    <t>9. Extérieur : Pas</t>
  </si>
  <si>
    <t>9. Extéieur : Trot</t>
  </si>
  <si>
    <t>9. Extérieur : Galop</t>
  </si>
  <si>
    <t>TOTAL Module (ligne importante pour décompter les hennissements)</t>
  </si>
  <si>
    <t>ci-dessus, pour transit montantes et descendantes</t>
  </si>
  <si>
    <t xml:space="preserve">  BAC Cheval® (Bilan des Acquis et du Comportement) : MODULE 3 "EQUITATION ELEMENTAIRE"</t>
  </si>
  <si>
    <t>Saut 1</t>
  </si>
  <si>
    <t>Saut 2</t>
  </si>
  <si>
    <t>Saut 3</t>
  </si>
  <si>
    <t>Saut 4</t>
  </si>
  <si>
    <t>Saut 5</t>
  </si>
  <si>
    <t>Saut 6</t>
  </si>
  <si>
    <t>Trot vers Arrêt</t>
  </si>
  <si>
    <t>Galop vers Pas</t>
  </si>
  <si>
    <t>Arrêt vers Trot</t>
  </si>
  <si>
    <t>Pas vers Galop à Droite</t>
  </si>
  <si>
    <t>Pas vers Galop à Gauche</t>
  </si>
  <si>
    <t>Droit vers Gauche</t>
  </si>
  <si>
    <t>Gauche vers Droit</t>
  </si>
  <si>
    <t>Obstacle</t>
  </si>
  <si>
    <t>Dressage</t>
  </si>
  <si>
    <t>3. Sur l'ensemble, position de la tête</t>
  </si>
  <si>
    <t>4. Sur l'ensemble, appui sur le mors</t>
  </si>
  <si>
    <t xml:space="preserve">  BAC Cheval® (Bilan des Acquis et du Comportement) : MODULE 4 "EQUITATION PLUS AVANCEE"</t>
  </si>
  <si>
    <t>Saisir 1 si OUI</t>
  </si>
  <si>
    <t>Droite : Début</t>
  </si>
  <si>
    <t>Droite : Longueur</t>
  </si>
  <si>
    <t>Droite: Façon</t>
  </si>
  <si>
    <t>Gauche: Début</t>
  </si>
  <si>
    <t>Gauche: Longueur</t>
  </si>
  <si>
    <t>Gauche: Façon</t>
  </si>
  <si>
    <t>2.1 Jambe isolée</t>
  </si>
  <si>
    <t>Groom (attelage) :</t>
  </si>
  <si>
    <t>Lieu du BAC :</t>
  </si>
  <si>
    <t>Date :00/00/00</t>
  </si>
  <si>
    <t>Nom du cheval :</t>
  </si>
  <si>
    <t>Race</t>
  </si>
  <si>
    <t>Année naissance</t>
  </si>
  <si>
    <t>Age</t>
  </si>
  <si>
    <t>Mors utilisé</t>
  </si>
  <si>
    <t>Passe utilisée (attelage) :</t>
  </si>
  <si>
    <t>Canon utilisé (attelage)</t>
  </si>
  <si>
    <t>Réglage gourmette (attelage) :</t>
  </si>
  <si>
    <t>Œillères (attelage)</t>
  </si>
  <si>
    <t>Remarques :</t>
  </si>
  <si>
    <t>Antérieurs ferrés</t>
  </si>
  <si>
    <t>OUI</t>
  </si>
  <si>
    <t>NON</t>
  </si>
  <si>
    <t>Postérieurs ferrés</t>
  </si>
  <si>
    <t>à mettre à -6</t>
  </si>
  <si>
    <t>Num SIRE* :</t>
  </si>
  <si>
    <t>* Saisir le num SIRE avec la lettre et sans aucun espace</t>
  </si>
  <si>
    <t>Si OI, type race**</t>
  </si>
  <si>
    <t>Sexe***</t>
  </si>
  <si>
    <t>Saisir ci-dessous date et lieu du BAC, le nom des notateurs et informations sur le cheval, cela se recopiera sur les feuilles suivantes</t>
  </si>
  <si>
    <t>Tableau pour faire la saisie des notes</t>
  </si>
  <si>
    <t>Les information sur le cheval, les notateurs, le lieu et la date se recopient par formule à partir de la feuille 0 "Informations générales"</t>
  </si>
  <si>
    <t>Meneur ou cavalier</t>
  </si>
  <si>
    <t xml:space="preserve">  BAC Cheval® (Bilan des Acquis et du Comportement) : MODULE 2 "TOURNER EN LONGE"</t>
  </si>
  <si>
    <t>Arrêt-Pas</t>
  </si>
  <si>
    <t>Pas-Trot</t>
  </si>
  <si>
    <t>Trot-Galop</t>
  </si>
  <si>
    <t>2.1 Transitions montantes à gauche</t>
  </si>
  <si>
    <t>2.1 Transitions montantes à droite</t>
  </si>
  <si>
    <t>2.1 Transitions descendantes à gauche</t>
  </si>
  <si>
    <t>Galop-Trot</t>
  </si>
  <si>
    <t>Pas-Arrêt</t>
  </si>
  <si>
    <t>Trot-Pas</t>
  </si>
  <si>
    <t>2.1 Transitions descendantes à droite</t>
  </si>
  <si>
    <t>2.3  Maintien de l'allure : trot</t>
  </si>
  <si>
    <t>2.3  Maintien de l'allure : galop</t>
  </si>
  <si>
    <t>2.3 Maintien de l'allure : pas</t>
  </si>
  <si>
    <t>Le BAC Cheval®</t>
  </si>
  <si>
    <t>BAC Cheval® (Bilan des Acquis et du Comportement) : 
Informations générales sur le cheval et les observateurs</t>
  </si>
  <si>
    <t>** Saisir Trait ou Sang ou Poney</t>
  </si>
  <si>
    <t>*** Saisir Hongre ou Jument ou Entier (male n'ayant pas sailli) ou Etalon</t>
  </si>
  <si>
    <t>© IFCE - Version 13/12/17</t>
  </si>
  <si>
    <t>Ne pas modifier la hauteur des lignes, sinon cela va avoir des effets dans la partie imprimable (graphique) et ne pas modifier les intitulés dans la colonne B (= légende des barres du graphique).</t>
  </si>
  <si>
    <r>
      <rPr>
        <b/>
        <sz val="10"/>
        <color indexed="36"/>
        <rFont val="Arial Narrow"/>
        <family val="2"/>
      </rPr>
      <t>Moyenne pour certains ateliers sur 10</t>
    </r>
    <r>
      <rPr>
        <b/>
        <sz val="10"/>
        <rFont val="Arial Narrow"/>
        <family val="2"/>
      </rPr>
      <t xml:space="preserve"> </t>
    </r>
    <r>
      <rPr>
        <b/>
        <sz val="10"/>
        <color indexed="10"/>
        <rFont val="Arial Narrow"/>
        <family val="2"/>
      </rPr>
      <t xml:space="preserve"> </t>
    </r>
    <r>
      <rPr>
        <b/>
        <sz val="8"/>
        <color indexed="10"/>
        <rFont val="Arial Narrow"/>
        <family val="2"/>
      </rPr>
      <t>(ATTENTION : PAS DE SAISIE DANS CETTE COLONNE)</t>
    </r>
  </si>
  <si>
    <t>* L'utilisation d'autres tableurs que Excel peut avoir des effets inattendus sur la mise en page, à réserver aux personnes habituées aux tableurs.</t>
  </si>
  <si>
    <t>Nombre de réactions</t>
  </si>
  <si>
    <r>
      <t xml:space="preserve">Tableau pour graphique automatique </t>
    </r>
    <r>
      <rPr>
        <b/>
        <sz val="14"/>
        <color indexed="10"/>
        <rFont val="Arial Narrow"/>
        <family val="2"/>
      </rPr>
      <t>(attention : pas de saisie dans ce tableau)</t>
    </r>
  </si>
  <si>
    <t>Gênantes</t>
  </si>
  <si>
    <r>
      <t>Résultat avec graphique, se fait automatiquement par formules  = zone imprimable</t>
    </r>
    <r>
      <rPr>
        <b/>
        <sz val="14"/>
        <color indexed="10"/>
        <rFont val="Arial Narrow"/>
        <family val="2"/>
      </rPr>
      <t xml:space="preserve"> (attention : pas de saisie dans ce tableau)</t>
    </r>
  </si>
  <si>
    <t>2. Passage sur une surface inconnue, cheval en main : façon d'aller du plot au seau sur la surface</t>
  </si>
  <si>
    <t>PAS DE NOTATION, indiquer seulement les réactions dangereuses</t>
  </si>
  <si>
    <t>PAS DE NOTATION GLOBALE, indiquer seulement les réactions</t>
  </si>
  <si>
    <t>2. Prise en main (pas de notation pour cet atelier, seules les réactions ont été relevées)</t>
  </si>
  <si>
    <r>
      <rPr>
        <b/>
        <sz val="8"/>
        <rFont val="Arial"/>
        <family val="2"/>
      </rPr>
      <t>1. Longe libre</t>
    </r>
    <r>
      <rPr>
        <sz val="8"/>
        <rFont val="Arial"/>
        <family val="2"/>
      </rPr>
      <t xml:space="preserve"> (pas de notation pour cet atelier, seules les réactions ont été relevées)</t>
    </r>
  </si>
  <si>
    <t>2. Longe proprement dite (ici nombre de réactions seulement)</t>
  </si>
  <si>
    <t>4. Transition d'une allure en montant (du pas au trot, du trot au galop)</t>
  </si>
  <si>
    <r>
      <rPr>
        <b/>
        <sz val="8"/>
        <rFont val="Arial"/>
        <family val="2"/>
      </rPr>
      <t>4.Transition d'une allure en descendant</t>
    </r>
    <r>
      <rPr>
        <sz val="8"/>
        <rFont val="Arial"/>
        <family val="2"/>
      </rPr>
      <t xml:space="preserve"> (exemple du galop au trot)</t>
    </r>
  </si>
  <si>
    <r>
      <rPr>
        <b/>
        <sz val="8"/>
        <rFont val="Arial"/>
        <family val="2"/>
      </rPr>
      <t xml:space="preserve">4.Transition d'une allure en descendant </t>
    </r>
    <r>
      <rPr>
        <sz val="8"/>
        <rFont val="Arial"/>
        <family val="2"/>
      </rPr>
      <t>(exemple du galop  au trot)</t>
    </r>
  </si>
  <si>
    <t>1.2. Saut: respect de la barre</t>
  </si>
  <si>
    <r>
      <t xml:space="preserve">Nom atelier 
</t>
    </r>
    <r>
      <rPr>
        <b/>
        <sz val="10"/>
        <color indexed="10"/>
        <rFont val="Arial Narrow"/>
        <family val="2"/>
      </rPr>
      <t>(Attention sert d'intitulé pour le graphique)</t>
    </r>
  </si>
  <si>
    <t>1.3. Saut: rectitude</t>
  </si>
  <si>
    <t>1.4. Saut: rythme avant</t>
  </si>
  <si>
    <t>1.5 Saut: rythme après</t>
  </si>
  <si>
    <t>2.2 Transition de 2 allures en montant (exemple: du pas vers le galop)</t>
  </si>
  <si>
    <t>2.2 Transition de 2 allures en descendant (exemple: du trot vers l'arrêt)</t>
  </si>
  <si>
    <t>2.2 Transition de 2 allure en descendant (du trot vers l'arrêt)</t>
  </si>
  <si>
    <t>2.3 Changement de pied au galop dans diagonale</t>
  </si>
  <si>
    <r>
      <t xml:space="preserve">1. Franchissement au trot d'une barre par terre : </t>
    </r>
    <r>
      <rPr>
        <sz val="8"/>
        <rFont val="Arial"/>
        <family val="2"/>
      </rPr>
      <t>réactions pendant la détente</t>
    </r>
  </si>
  <si>
    <t>1.1. Saute un petit obstacle sans refuser</t>
  </si>
  <si>
    <t>1.2 Saut d'un petit obstacle : respect de la barre</t>
  </si>
  <si>
    <t>1.3 Saut d'un petit obstacle: rectitude</t>
  </si>
  <si>
    <t>1.4 Saut d'un petit obstacle: rythme avant</t>
  </si>
  <si>
    <t>1.5 Saut d'un petit obstacle: rythme après</t>
  </si>
  <si>
    <t>1. Passage autour d'un objet inconnu, cheval monté : temps pour en faire le tour</t>
  </si>
  <si>
    <t>1. Passage autour d'un objet inconnu, cheval monté : proximité de l'objet</t>
  </si>
  <si>
    <t>Présentation des différents documents 
et comment utiliser ce fichier</t>
  </si>
  <si>
    <t>Prénom Nom Observateur :</t>
  </si>
  <si>
    <t>Prénom Nom Meneur ou Cavalier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</si>
</sst>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d/m/yy;@"/>
    <numFmt numFmtId="166" formatCode="&quot;Vrai&quot;;&quot;Vrai&quot;;&quot;Faux&quot;"/>
    <numFmt numFmtId="167" formatCode="&quot;Actif&quot;;&quot;Actif&quot;;&quot;Inactif&quot;"/>
    <numFmt numFmtId="168" formatCode="[$€-2]\ #,##0.00_);[Red]\([$€-2]\ #,##0.00\)"/>
  </numFmts>
  <fonts count="107">
    <font>
      <sz val="10"/>
      <name val="Arial"/>
      <family val="0"/>
    </font>
    <font>
      <sz val="11"/>
      <color indexed="8"/>
      <name val="Calibri"/>
      <family val="2"/>
    </font>
    <font>
      <sz val="8"/>
      <name val="Arial"/>
      <family val="2"/>
    </font>
    <font>
      <b/>
      <sz val="8"/>
      <name val="Arial"/>
      <family val="2"/>
    </font>
    <font>
      <b/>
      <sz val="10"/>
      <color indexed="12"/>
      <name val="Arial"/>
      <family val="2"/>
    </font>
    <font>
      <sz val="10"/>
      <name val="Arial Narrow"/>
      <family val="2"/>
    </font>
    <font>
      <sz val="8"/>
      <name val="Arial Narrow"/>
      <family val="2"/>
    </font>
    <font>
      <sz val="12"/>
      <name val="Arial Narrow"/>
      <family val="2"/>
    </font>
    <font>
      <b/>
      <sz val="20"/>
      <color indexed="8"/>
      <name val="Arial Narrow"/>
      <family val="2"/>
    </font>
    <font>
      <b/>
      <sz val="10"/>
      <name val="Arial Narrow"/>
      <family val="2"/>
    </font>
    <font>
      <b/>
      <sz val="8"/>
      <name val="Arial Narrow"/>
      <family val="2"/>
    </font>
    <font>
      <b/>
      <sz val="10"/>
      <color indexed="12"/>
      <name val="Arial Narrow"/>
      <family val="2"/>
    </font>
    <font>
      <i/>
      <u val="single"/>
      <sz val="14"/>
      <color indexed="10"/>
      <name val="Arial Narrow"/>
      <family val="2"/>
    </font>
    <font>
      <sz val="7"/>
      <name val="Arial Narrow"/>
      <family val="2"/>
    </font>
    <font>
      <b/>
      <sz val="10"/>
      <color indexed="10"/>
      <name val="Arial Narrow"/>
      <family val="2"/>
    </font>
    <font>
      <b/>
      <sz val="14"/>
      <name val="Arial Narrow"/>
      <family val="2"/>
    </font>
    <font>
      <b/>
      <sz val="14"/>
      <color indexed="10"/>
      <name val="Arial Narrow"/>
      <family val="2"/>
    </font>
    <font>
      <b/>
      <sz val="12"/>
      <name val="Arial Narrow"/>
      <family val="2"/>
    </font>
    <font>
      <b/>
      <sz val="10"/>
      <color indexed="36"/>
      <name val="Arial Narrow"/>
      <family val="2"/>
    </font>
    <font>
      <sz val="14"/>
      <name val="Arial Narrow"/>
      <family val="2"/>
    </font>
    <font>
      <sz val="16"/>
      <name val="Arial"/>
      <family val="2"/>
    </font>
    <font>
      <b/>
      <sz val="16"/>
      <name val="Arial Narrow"/>
      <family val="2"/>
    </font>
    <font>
      <b/>
      <sz val="20"/>
      <name val="Arial Narrow"/>
      <family val="2"/>
    </font>
    <font>
      <sz val="16"/>
      <name val="Arial Narrow"/>
      <family val="2"/>
    </font>
    <font>
      <sz val="10"/>
      <color indexed="10"/>
      <name val="Arial Narrow"/>
      <family val="2"/>
    </font>
    <font>
      <sz val="20"/>
      <name val="Arial"/>
      <family val="2"/>
    </font>
    <font>
      <i/>
      <sz val="11"/>
      <name val="Arial Narrow"/>
      <family val="2"/>
    </font>
    <font>
      <i/>
      <sz val="10"/>
      <name val="Arial Narrow"/>
      <family val="2"/>
    </font>
    <font>
      <b/>
      <sz val="18"/>
      <name val="Arial Narrow"/>
      <family val="2"/>
    </font>
    <font>
      <sz val="22"/>
      <name val="Arial"/>
      <family val="2"/>
    </font>
    <font>
      <b/>
      <sz val="8"/>
      <color indexed="10"/>
      <name val="Arial Narrow"/>
      <family val="2"/>
    </font>
    <font>
      <sz val="14"/>
      <name val="Arial"/>
      <family val="2"/>
    </font>
    <font>
      <b/>
      <sz val="14"/>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color indexed="10"/>
      <name val="Arial"/>
      <family val="2"/>
    </font>
    <font>
      <sz val="10"/>
      <color indexed="8"/>
      <name val="Arial"/>
      <family val="2"/>
    </font>
    <font>
      <sz val="20"/>
      <color indexed="8"/>
      <name val="Arial"/>
      <family val="2"/>
    </font>
    <font>
      <b/>
      <sz val="12"/>
      <color indexed="10"/>
      <name val="Arial Narrow"/>
      <family val="2"/>
    </font>
    <font>
      <b/>
      <sz val="11"/>
      <color indexed="8"/>
      <name val="Arial"/>
      <family val="0"/>
    </font>
    <font>
      <sz val="11"/>
      <color indexed="8"/>
      <name val="Arial"/>
      <family val="0"/>
    </font>
    <font>
      <b/>
      <sz val="11"/>
      <color indexed="20"/>
      <name val="Arial"/>
      <family val="0"/>
    </font>
    <font>
      <b/>
      <u val="single"/>
      <sz val="11"/>
      <color indexed="20"/>
      <name val="Arial"/>
      <family val="0"/>
    </font>
    <font>
      <b/>
      <i/>
      <sz val="14"/>
      <color indexed="16"/>
      <name val="Arial"/>
      <family val="0"/>
    </font>
    <font>
      <i/>
      <sz val="11"/>
      <color indexed="16"/>
      <name val="Arial"/>
      <family val="0"/>
    </font>
    <font>
      <i/>
      <sz val="9"/>
      <color indexed="8"/>
      <name val="Arial"/>
      <family val="0"/>
    </font>
    <font>
      <i/>
      <sz val="11"/>
      <color indexed="8"/>
      <name val="Arial"/>
      <family val="0"/>
    </font>
    <font>
      <b/>
      <sz val="9"/>
      <color indexed="8"/>
      <name val="Arial"/>
      <family val="0"/>
    </font>
    <font>
      <sz val="10"/>
      <color indexed="8"/>
      <name val="Calibri"/>
      <family val="0"/>
    </font>
    <font>
      <b/>
      <sz val="12"/>
      <color indexed="8"/>
      <name val="Calibri"/>
      <family val="0"/>
    </font>
    <font>
      <b/>
      <sz val="12"/>
      <color indexed="63"/>
      <name val="Arial"/>
      <family val="0"/>
    </font>
    <font>
      <b/>
      <i/>
      <sz val="14"/>
      <color indexed="16"/>
      <name val="Calibri"/>
      <family val="0"/>
    </font>
    <font>
      <i/>
      <sz val="10"/>
      <color indexed="8"/>
      <name val="Arial"/>
      <family val="0"/>
    </font>
    <font>
      <i/>
      <sz val="10"/>
      <color indexed="16"/>
      <name val="Arial"/>
      <family val="0"/>
    </font>
    <font>
      <b/>
      <i/>
      <sz val="10"/>
      <color indexed="16"/>
      <name val="Arial"/>
      <family val="0"/>
    </font>
    <font>
      <b/>
      <i/>
      <sz val="20"/>
      <color indexed="16"/>
      <name val="Arial Narrow"/>
      <family val="0"/>
    </font>
    <font>
      <b/>
      <i/>
      <sz val="20"/>
      <color indexed="16"/>
      <name val="Arial"/>
      <family val="0"/>
    </font>
    <font>
      <sz val="12"/>
      <color indexed="8"/>
      <name val="Arial"/>
      <family val="0"/>
    </font>
    <font>
      <i/>
      <sz val="13"/>
      <color indexed="8"/>
      <name val="Arial"/>
      <family val="0"/>
    </font>
    <font>
      <b/>
      <sz val="13"/>
      <color indexed="8"/>
      <name val="Arial Narrow"/>
      <family val="0"/>
    </font>
    <font>
      <b/>
      <sz val="13"/>
      <color indexed="10"/>
      <name val="Arial Narrow"/>
      <family val="0"/>
    </font>
    <font>
      <b/>
      <i/>
      <sz val="13"/>
      <color indexed="8"/>
      <name val="Arial Narrow"/>
      <family val="0"/>
    </font>
    <font>
      <b/>
      <sz val="12"/>
      <color indexed="8"/>
      <name val="Arial"/>
      <family val="0"/>
    </font>
    <font>
      <b/>
      <sz val="13"/>
      <color indexed="8"/>
      <name val="Calibri"/>
      <family val="0"/>
    </font>
    <font>
      <b/>
      <i/>
      <sz val="13"/>
      <color indexed="8"/>
      <name val="Calibri"/>
      <family val="0"/>
    </font>
    <font>
      <sz val="13"/>
      <color indexed="8"/>
      <name val="Calibri"/>
      <family val="0"/>
    </font>
    <font>
      <sz val="7"/>
      <color indexed="8"/>
      <name val="Times New Roman"/>
      <family val="0"/>
    </font>
    <font>
      <b/>
      <sz val="14"/>
      <color indexed="8"/>
      <name val="Arial Narrow"/>
      <family val="0"/>
    </font>
    <font>
      <b/>
      <i/>
      <sz val="14"/>
      <color indexed="8"/>
      <name val="Arial Narrow"/>
      <family val="0"/>
    </font>
    <font>
      <sz val="11"/>
      <color indexed="8"/>
      <name val="Times New Roman"/>
      <family val="0"/>
    </font>
    <font>
      <sz val="14"/>
      <color indexed="8"/>
      <name val="Arial Narrow"/>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Narrow"/>
      <family val="2"/>
    </font>
    <font>
      <b/>
      <sz val="10"/>
      <color rgb="FFFF0000"/>
      <name val="Arial"/>
      <family val="2"/>
    </font>
    <font>
      <sz val="10"/>
      <color rgb="FF000000"/>
      <name val="Arial"/>
      <family val="2"/>
    </font>
    <font>
      <sz val="20"/>
      <color rgb="FF000000"/>
      <name val="Arial"/>
      <family val="2"/>
    </font>
    <font>
      <b/>
      <sz val="12"/>
      <color rgb="FFFF0000"/>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22"/>
        <bgColor indexed="64"/>
      </patternFill>
    </fill>
    <fill>
      <patternFill patternType="solid">
        <fgColor rgb="FFCC99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style="thin"/>
      <bottom style="thin"/>
    </border>
    <border>
      <left style="thin"/>
      <right style="thin"/>
      <top style="thin"/>
      <bottom style="thin"/>
    </border>
    <border>
      <left style="medium"/>
      <right/>
      <top/>
      <bottom/>
    </border>
    <border>
      <left/>
      <right/>
      <top style="medium"/>
      <bottom/>
    </border>
    <border>
      <left/>
      <right style="medium"/>
      <top style="medium"/>
      <bottom/>
    </border>
    <border>
      <left/>
      <right style="medium"/>
      <top/>
      <bottom/>
    </border>
    <border>
      <left style="thin"/>
      <right style="thin"/>
      <top/>
      <bottom style="thin"/>
    </border>
    <border>
      <left/>
      <right/>
      <top/>
      <bottom style="medium"/>
    </border>
    <border>
      <left style="medium"/>
      <right/>
      <top/>
      <bottom style="medium"/>
    </border>
    <border>
      <left/>
      <right style="medium"/>
      <top/>
      <bottom style="medium"/>
    </border>
    <border>
      <left style="medium"/>
      <right/>
      <top style="medium"/>
      <bottom/>
    </border>
    <border>
      <left style="thin"/>
      <right style="medium"/>
      <top style="thin"/>
      <bottom style="thin"/>
    </border>
    <border>
      <left style="medium"/>
      <right style="thin"/>
      <top/>
      <bottom style="thin"/>
    </border>
    <border>
      <left style="medium"/>
      <right style="thin"/>
      <top style="thin"/>
      <bottom style="thin"/>
    </border>
    <border>
      <left style="medium"/>
      <right style="thin"/>
      <top style="thin"/>
      <bottom/>
    </border>
    <border>
      <left/>
      <right style="medium"/>
      <top style="thin"/>
      <bottom style="thin"/>
    </border>
    <border>
      <left style="medium"/>
      <right style="thin"/>
      <top/>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style="thin"/>
    </border>
    <border>
      <left style="thin"/>
      <right/>
      <top style="thin"/>
      <bottom style="thin"/>
    </border>
    <border>
      <left style="thin"/>
      <right/>
      <top/>
      <bottom/>
    </border>
    <border>
      <left style="thin"/>
      <right/>
      <top style="thin"/>
      <bottom/>
    </border>
    <border>
      <left style="thin"/>
      <right/>
      <top/>
      <bottom style="thin"/>
    </border>
    <border>
      <left style="medium"/>
      <right/>
      <top style="thin"/>
      <bottom style="thin"/>
    </border>
    <border>
      <left style="medium"/>
      <right/>
      <top style="thin"/>
      <bottom/>
    </border>
    <border>
      <left style="thin"/>
      <right style="thin"/>
      <top style="thin"/>
      <bottom/>
    </border>
    <border>
      <left style="thin"/>
      <right style="thin"/>
      <top/>
      <bottom/>
    </border>
    <border>
      <left/>
      <right style="thin"/>
      <top style="thin"/>
      <bottom/>
    </border>
    <border>
      <left/>
      <right style="medium"/>
      <top style="thin"/>
      <bottom/>
    </border>
    <border>
      <left style="medium"/>
      <right style="thin"/>
      <top style="medium"/>
      <bottom/>
    </border>
    <border>
      <left style="thin"/>
      <right style="thin"/>
      <top style="medium"/>
      <bottom style="thin"/>
    </border>
    <border>
      <left/>
      <right style="thin"/>
      <top style="medium"/>
      <bottom style="thin"/>
    </border>
    <border>
      <left/>
      <right style="medium"/>
      <top style="medium"/>
      <bottom style="thin"/>
    </border>
    <border>
      <left style="medium"/>
      <right style="thin"/>
      <top/>
      <bottom style="medium"/>
    </border>
    <border>
      <left/>
      <right style="thin"/>
      <top style="thin"/>
      <bottom style="medium"/>
    </border>
    <border>
      <left/>
      <right style="medium"/>
      <top style="thin"/>
      <bottom style="medium"/>
    </border>
    <border>
      <left/>
      <right/>
      <top style="thin"/>
      <bottom style="thin"/>
    </border>
    <border>
      <left style="medium"/>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0" borderId="2" applyNumberFormat="0" applyFill="0" applyAlignment="0" applyProtection="0"/>
    <xf numFmtId="0" fontId="90" fillId="27" borderId="1" applyNumberFormat="0" applyAlignment="0" applyProtection="0"/>
    <xf numFmtId="0" fontId="9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93" fillId="31" borderId="0" applyNumberFormat="0" applyBorder="0" applyAlignment="0" applyProtection="0"/>
    <xf numFmtId="0" fontId="94" fillId="26" borderId="4"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2" borderId="9" applyNumberFormat="0" applyAlignment="0" applyProtection="0"/>
  </cellStyleXfs>
  <cellXfs count="321">
    <xf numFmtId="0" fontId="0" fillId="0" borderId="0" xfId="0" applyAlignment="1">
      <alignment/>
    </xf>
    <xf numFmtId="0" fontId="0" fillId="0" borderId="0" xfId="0" applyBorder="1" applyAlignment="1">
      <alignment/>
    </xf>
    <xf numFmtId="0" fontId="0" fillId="33" borderId="10" xfId="0" applyFill="1" applyBorder="1" applyAlignment="1">
      <alignment horizontal="center" vertical="center"/>
    </xf>
    <xf numFmtId="0" fontId="2" fillId="0" borderId="11" xfId="0" applyFont="1" applyBorder="1" applyAlignment="1">
      <alignment horizontal="left" vertical="center" wrapText="1"/>
    </xf>
    <xf numFmtId="0" fontId="2" fillId="0" borderId="11" xfId="0" applyFont="1" applyBorder="1" applyAlignment="1" applyProtection="1">
      <alignment vertical="center" wrapText="1"/>
      <protection/>
    </xf>
    <xf numFmtId="0" fontId="3" fillId="0" borderId="11" xfId="0" applyFont="1" applyBorder="1" applyAlignment="1" applyProtection="1">
      <alignment vertical="center" wrapText="1"/>
      <protection/>
    </xf>
    <xf numFmtId="0" fontId="2" fillId="0" borderId="11" xfId="0" applyFont="1" applyBorder="1" applyAlignment="1" applyProtection="1">
      <alignment vertical="center" wrapText="1"/>
      <protection/>
    </xf>
    <xf numFmtId="0" fontId="2" fillId="0" borderId="11" xfId="0" applyFont="1" applyFill="1" applyBorder="1" applyAlignment="1" applyProtection="1">
      <alignment horizontal="left" vertical="center" wrapText="1"/>
      <protection/>
    </xf>
    <xf numFmtId="0" fontId="2" fillId="0" borderId="11" xfId="0" applyFont="1" applyBorder="1" applyAlignment="1" applyProtection="1">
      <alignment vertical="center"/>
      <protection/>
    </xf>
    <xf numFmtId="0" fontId="2" fillId="0" borderId="11" xfId="0" applyFont="1" applyBorder="1" applyAlignment="1">
      <alignment wrapText="1"/>
    </xf>
    <xf numFmtId="0" fontId="2" fillId="34" borderId="11" xfId="0" applyFont="1" applyFill="1" applyBorder="1" applyAlignment="1" applyProtection="1">
      <alignment horizontal="center" vertical="center" wrapText="1"/>
      <protection/>
    </xf>
    <xf numFmtId="0" fontId="5" fillId="0" borderId="0" xfId="0" applyFont="1" applyAlignment="1">
      <alignment/>
    </xf>
    <xf numFmtId="0" fontId="6" fillId="0" borderId="0" xfId="0" applyFont="1" applyAlignment="1">
      <alignment/>
    </xf>
    <xf numFmtId="0" fontId="6" fillId="13" borderId="0" xfId="0" applyFont="1" applyFill="1" applyAlignment="1">
      <alignment wrapText="1"/>
    </xf>
    <xf numFmtId="0" fontId="6" fillId="0" borderId="0" xfId="0" applyFont="1" applyAlignment="1">
      <alignment wrapText="1"/>
    </xf>
    <xf numFmtId="0" fontId="6" fillId="0" borderId="12" xfId="0" applyFont="1" applyBorder="1" applyAlignment="1">
      <alignment wrapText="1"/>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0" fontId="5" fillId="0" borderId="0" xfId="0" applyFont="1" applyAlignment="1">
      <alignment horizontal="center"/>
    </xf>
    <xf numFmtId="0" fontId="6" fillId="0" borderId="0" xfId="0" applyFont="1" applyBorder="1" applyAlignment="1">
      <alignment wrapText="1"/>
    </xf>
    <xf numFmtId="0" fontId="5" fillId="0" borderId="0" xfId="0" applyFont="1" applyFill="1" applyBorder="1" applyAlignment="1">
      <alignment/>
    </xf>
    <xf numFmtId="0" fontId="5" fillId="0" borderId="15" xfId="0" applyFont="1" applyBorder="1" applyAlignment="1">
      <alignment/>
    </xf>
    <xf numFmtId="0" fontId="5" fillId="0" borderId="0" xfId="0" applyFont="1" applyBorder="1" applyAlignment="1">
      <alignment horizontal="center"/>
    </xf>
    <xf numFmtId="0" fontId="9" fillId="0" borderId="11" xfId="0" applyFont="1" applyBorder="1" applyAlignment="1">
      <alignment horizontal="center" wrapText="1"/>
    </xf>
    <xf numFmtId="0" fontId="6" fillId="0" borderId="16" xfId="0" applyFont="1" applyFill="1" applyBorder="1" applyAlignment="1">
      <alignment horizontal="center" wrapText="1"/>
    </xf>
    <xf numFmtId="0" fontId="6" fillId="0" borderId="11" xfId="0" applyFont="1" applyBorder="1" applyAlignment="1">
      <alignment horizontal="center" wrapText="1"/>
    </xf>
    <xf numFmtId="0" fontId="10" fillId="0" borderId="11" xfId="0" applyFont="1" applyFill="1" applyBorder="1" applyAlignment="1">
      <alignment horizontal="left" vertical="center" wrapText="1"/>
    </xf>
    <xf numFmtId="1" fontId="11" fillId="35" borderId="10"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xf>
    <xf numFmtId="0" fontId="5" fillId="0" borderId="0" xfId="0" applyFont="1" applyFill="1" applyAlignment="1">
      <alignment/>
    </xf>
    <xf numFmtId="0" fontId="6" fillId="0" borderId="0" xfId="0" applyFont="1" applyBorder="1" applyAlignment="1">
      <alignment/>
    </xf>
    <xf numFmtId="0" fontId="6" fillId="0"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5" fillId="36" borderId="10" xfId="0" applyFont="1" applyFill="1" applyBorder="1" applyAlignment="1">
      <alignment horizontal="center" vertical="center"/>
    </xf>
    <xf numFmtId="0" fontId="102" fillId="0" borderId="0" xfId="0" applyFont="1" applyFill="1" applyAlignment="1">
      <alignment/>
    </xf>
    <xf numFmtId="0" fontId="5" fillId="0" borderId="0" xfId="0" applyFont="1" applyFill="1" applyAlignment="1">
      <alignment horizontal="center"/>
    </xf>
    <xf numFmtId="0" fontId="12" fillId="0" borderId="0" xfId="0" applyFont="1" applyAlignment="1" applyProtection="1">
      <alignment/>
      <protection hidden="1"/>
    </xf>
    <xf numFmtId="0" fontId="5" fillId="0" borderId="0" xfId="0" applyFont="1" applyAlignment="1" applyProtection="1">
      <alignment horizontal="center"/>
      <protection hidden="1"/>
    </xf>
    <xf numFmtId="0" fontId="5" fillId="0" borderId="0" xfId="0" applyFont="1" applyAlignment="1" applyProtection="1">
      <alignment/>
      <protection hidden="1"/>
    </xf>
    <xf numFmtId="0" fontId="13" fillId="0" borderId="0" xfId="0" applyFont="1" applyBorder="1" applyAlignment="1">
      <alignment wrapText="1"/>
    </xf>
    <xf numFmtId="0" fontId="13" fillId="0" borderId="0" xfId="0" applyFont="1" applyAlignment="1">
      <alignment wrapText="1"/>
    </xf>
    <xf numFmtId="0" fontId="13" fillId="0" borderId="0" xfId="0" applyFont="1" applyAlignment="1">
      <alignment horizontal="center" wrapText="1"/>
    </xf>
    <xf numFmtId="0" fontId="9" fillId="0" borderId="0" xfId="0" applyFont="1" applyBorder="1" applyAlignment="1">
      <alignment/>
    </xf>
    <xf numFmtId="0" fontId="5" fillId="0" borderId="17" xfId="0" applyFont="1" applyBorder="1" applyAlignment="1">
      <alignment horizontal="center"/>
    </xf>
    <xf numFmtId="0" fontId="5" fillId="0" borderId="17" xfId="0" applyFont="1" applyFill="1" applyBorder="1" applyAlignment="1">
      <alignment/>
    </xf>
    <xf numFmtId="0" fontId="6" fillId="0" borderId="15" xfId="0" applyFont="1" applyBorder="1" applyAlignment="1">
      <alignment wrapText="1"/>
    </xf>
    <xf numFmtId="0" fontId="5" fillId="0" borderId="12" xfId="0" applyFont="1" applyBorder="1" applyAlignment="1">
      <alignment/>
    </xf>
    <xf numFmtId="0" fontId="5" fillId="0" borderId="15" xfId="0" applyFont="1" applyBorder="1" applyAlignment="1">
      <alignment horizontal="center"/>
    </xf>
    <xf numFmtId="0" fontId="5" fillId="0" borderId="0" xfId="0" applyFont="1" applyBorder="1" applyAlignment="1">
      <alignment horizontal="center" wrapText="1"/>
    </xf>
    <xf numFmtId="0" fontId="5" fillId="0" borderId="15" xfId="0" applyFont="1" applyBorder="1" applyAlignment="1">
      <alignment horizontal="center" wrapText="1"/>
    </xf>
    <xf numFmtId="0" fontId="5" fillId="0" borderId="12" xfId="0" applyFont="1" applyFill="1" applyBorder="1" applyAlignment="1">
      <alignment/>
    </xf>
    <xf numFmtId="1" fontId="5" fillId="0" borderId="0" xfId="0" applyNumberFormat="1" applyFont="1" applyFill="1" applyBorder="1" applyAlignment="1">
      <alignment horizontal="center"/>
    </xf>
    <xf numFmtId="1" fontId="5" fillId="0" borderId="15" xfId="0" applyNumberFormat="1" applyFont="1" applyFill="1" applyBorder="1" applyAlignment="1">
      <alignment horizontal="center"/>
    </xf>
    <xf numFmtId="1" fontId="5" fillId="37" borderId="0" xfId="0" applyNumberFormat="1" applyFont="1" applyFill="1" applyBorder="1" applyAlignment="1">
      <alignment horizontal="center"/>
    </xf>
    <xf numFmtId="1" fontId="5" fillId="37" borderId="15" xfId="0" applyNumberFormat="1" applyFont="1" applyFill="1" applyBorder="1" applyAlignment="1">
      <alignment horizontal="center"/>
    </xf>
    <xf numFmtId="0" fontId="5" fillId="0" borderId="18" xfId="0" applyFont="1" applyBorder="1" applyAlignment="1">
      <alignment/>
    </xf>
    <xf numFmtId="0" fontId="5" fillId="0" borderId="19" xfId="0" applyFont="1" applyBorder="1" applyAlignment="1">
      <alignment horizontal="center"/>
    </xf>
    <xf numFmtId="0" fontId="8" fillId="0" borderId="20" xfId="0" applyFont="1" applyBorder="1" applyAlignment="1">
      <alignment/>
    </xf>
    <xf numFmtId="0" fontId="5" fillId="0" borderId="18" xfId="0" applyFont="1" applyFill="1" applyBorder="1" applyAlignment="1">
      <alignment/>
    </xf>
    <xf numFmtId="0" fontId="5" fillId="0" borderId="19" xfId="0" applyFont="1" applyFill="1" applyBorder="1" applyAlignment="1">
      <alignment/>
    </xf>
    <xf numFmtId="164" fontId="5" fillId="0" borderId="0" xfId="0" applyNumberFormat="1" applyFont="1" applyBorder="1" applyAlignment="1">
      <alignment horizontal="center"/>
    </xf>
    <xf numFmtId="164" fontId="5" fillId="0" borderId="0" xfId="0" applyNumberFormat="1" applyFont="1" applyFill="1" applyBorder="1" applyAlignment="1">
      <alignment horizontal="center"/>
    </xf>
    <xf numFmtId="0" fontId="15" fillId="8" borderId="13" xfId="0" applyFont="1" applyFill="1" applyBorder="1" applyAlignment="1">
      <alignment horizontal="center" wrapText="1"/>
    </xf>
    <xf numFmtId="0" fontId="15" fillId="8" borderId="14" xfId="0" applyFont="1" applyFill="1" applyBorder="1" applyAlignment="1">
      <alignment horizontal="center" wrapText="1"/>
    </xf>
    <xf numFmtId="0" fontId="15" fillId="13" borderId="0" xfId="0" applyFont="1" applyFill="1" applyAlignment="1">
      <alignment/>
    </xf>
    <xf numFmtId="0" fontId="15" fillId="8" borderId="20" xfId="0" applyFont="1" applyFill="1" applyBorder="1" applyAlignment="1">
      <alignment horizontal="left"/>
    </xf>
    <xf numFmtId="0" fontId="6" fillId="0" borderId="10" xfId="0" applyFont="1" applyBorder="1" applyAlignment="1">
      <alignment horizontal="left" vertical="center" wrapText="1"/>
    </xf>
    <xf numFmtId="0" fontId="10" fillId="0" borderId="10" xfId="0" applyFont="1" applyBorder="1" applyAlignment="1">
      <alignment horizontal="left" vertical="center" wrapText="1"/>
    </xf>
    <xf numFmtId="0" fontId="9" fillId="0" borderId="12" xfId="0" applyFont="1" applyBorder="1" applyAlignment="1">
      <alignment/>
    </xf>
    <xf numFmtId="0" fontId="9" fillId="0" borderId="16" xfId="0" applyFont="1" applyBorder="1" applyAlignment="1">
      <alignment horizontal="center" vertical="center" wrapText="1"/>
    </xf>
    <xf numFmtId="0" fontId="9" fillId="0" borderId="16" xfId="0" applyFont="1" applyBorder="1" applyAlignment="1">
      <alignment horizontal="center" wrapText="1"/>
    </xf>
    <xf numFmtId="0" fontId="10" fillId="0" borderId="0" xfId="0" applyFont="1" applyBorder="1" applyAlignment="1">
      <alignment wrapText="1"/>
    </xf>
    <xf numFmtId="0" fontId="5" fillId="36" borderId="11" xfId="0" applyFont="1" applyFill="1" applyBorder="1" applyAlignment="1">
      <alignment horizontal="center" vertical="center"/>
    </xf>
    <xf numFmtId="0" fontId="15" fillId="38" borderId="20" xfId="0" applyFont="1" applyFill="1" applyBorder="1" applyAlignment="1">
      <alignment horizontal="left"/>
    </xf>
    <xf numFmtId="0" fontId="10" fillId="0" borderId="21" xfId="0" applyFont="1" applyBorder="1" applyAlignment="1">
      <alignment horizontal="center" wrapText="1"/>
    </xf>
    <xf numFmtId="0" fontId="9" fillId="0" borderId="22" xfId="0" applyFont="1" applyBorder="1" applyAlignment="1">
      <alignment horizontal="center" vertical="center" wrapText="1"/>
    </xf>
    <xf numFmtId="0" fontId="6" fillId="0" borderId="21" xfId="0" applyFont="1" applyBorder="1" applyAlignment="1">
      <alignment horizontal="center" wrapText="1"/>
    </xf>
    <xf numFmtId="0" fontId="10" fillId="0" borderId="23" xfId="0" applyFont="1" applyFill="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5" fillId="36" borderId="25" xfId="0" applyFont="1" applyFill="1" applyBorder="1" applyAlignment="1">
      <alignment horizontal="center" vertical="center"/>
    </xf>
    <xf numFmtId="0" fontId="6" fillId="0" borderId="26" xfId="0" applyFont="1" applyBorder="1" applyAlignment="1">
      <alignment horizontal="left" vertical="center" wrapText="1"/>
    </xf>
    <xf numFmtId="0" fontId="10" fillId="0" borderId="26" xfId="0" applyFont="1" applyBorder="1" applyAlignment="1">
      <alignment wrapText="1"/>
    </xf>
    <xf numFmtId="0" fontId="6" fillId="0" borderId="26" xfId="0" applyFont="1" applyBorder="1" applyAlignment="1">
      <alignment wrapText="1"/>
    </xf>
    <xf numFmtId="0" fontId="10" fillId="0" borderId="22" xfId="0" applyFont="1" applyBorder="1" applyAlignment="1">
      <alignment horizontal="left" vertical="center" wrapText="1"/>
    </xf>
    <xf numFmtId="0" fontId="6" fillId="0" borderId="22" xfId="0" applyFont="1" applyFill="1" applyBorder="1" applyAlignment="1">
      <alignment horizontal="left" vertical="center" wrapText="1"/>
    </xf>
    <xf numFmtId="0" fontId="6" fillId="0" borderId="23" xfId="0" applyFont="1" applyBorder="1" applyAlignment="1">
      <alignment horizontal="left" vertical="center" wrapText="1"/>
    </xf>
    <xf numFmtId="0" fontId="6" fillId="0" borderId="21" xfId="0" applyFont="1" applyBorder="1" applyAlignment="1">
      <alignment horizontal="left" vertical="center" wrapText="1"/>
    </xf>
    <xf numFmtId="0" fontId="10" fillId="0" borderId="27" xfId="0" applyFont="1" applyBorder="1" applyAlignment="1">
      <alignment wrapText="1"/>
    </xf>
    <xf numFmtId="0" fontId="10" fillId="0" borderId="28" xfId="0" applyFont="1" applyBorder="1" applyAlignment="1">
      <alignment wrapText="1"/>
    </xf>
    <xf numFmtId="0" fontId="9" fillId="0" borderId="28" xfId="0" applyFont="1" applyBorder="1" applyAlignment="1">
      <alignment horizontal="center"/>
    </xf>
    <xf numFmtId="0" fontId="9" fillId="0" borderId="28" xfId="0" applyFont="1" applyBorder="1" applyAlignment="1">
      <alignment/>
    </xf>
    <xf numFmtId="0" fontId="9" fillId="0" borderId="28" xfId="0" applyFont="1" applyBorder="1" applyAlignment="1">
      <alignment horizontal="left"/>
    </xf>
    <xf numFmtId="0" fontId="9" fillId="0" borderId="28" xfId="0" applyFont="1" applyFill="1" applyBorder="1" applyAlignment="1">
      <alignment/>
    </xf>
    <xf numFmtId="0" fontId="9" fillId="0" borderId="29" xfId="0" applyFont="1" applyBorder="1" applyAlignment="1">
      <alignment horizontal="center"/>
    </xf>
    <xf numFmtId="0" fontId="8" fillId="0" borderId="12" xfId="0" applyFont="1" applyBorder="1" applyAlignment="1">
      <alignment/>
    </xf>
    <xf numFmtId="0" fontId="10" fillId="0" borderId="24" xfId="0" applyFont="1" applyBorder="1" applyAlignment="1">
      <alignment wrapText="1"/>
    </xf>
    <xf numFmtId="0" fontId="102" fillId="0" borderId="0" xfId="0" applyFont="1" applyBorder="1" applyAlignment="1">
      <alignment horizontal="center" wrapText="1"/>
    </xf>
    <xf numFmtId="0" fontId="5" fillId="13" borderId="11" xfId="0" applyFont="1" applyFill="1" applyBorder="1" applyAlignment="1">
      <alignment horizontal="center" vertical="center"/>
    </xf>
    <xf numFmtId="0" fontId="5" fillId="11" borderId="10" xfId="0" applyFont="1" applyFill="1" applyBorder="1" applyAlignment="1">
      <alignment horizontal="center" vertical="center"/>
    </xf>
    <xf numFmtId="0" fontId="5" fillId="9" borderId="11" xfId="0" applyFont="1" applyFill="1" applyBorder="1" applyAlignment="1">
      <alignment horizontal="center" vertical="center"/>
    </xf>
    <xf numFmtId="0" fontId="5" fillId="8" borderId="21" xfId="0" applyFont="1" applyFill="1" applyBorder="1" applyAlignment="1">
      <alignment horizontal="center" vertical="center"/>
    </xf>
    <xf numFmtId="0" fontId="2" fillId="0" borderId="10" xfId="0" applyFont="1" applyBorder="1" applyAlignment="1" applyProtection="1">
      <alignment horizontal="left" wrapText="1"/>
      <protection/>
    </xf>
    <xf numFmtId="0" fontId="9" fillId="0" borderId="26" xfId="0" applyFont="1" applyBorder="1" applyAlignment="1">
      <alignment horizontal="center" vertical="center" wrapText="1"/>
    </xf>
    <xf numFmtId="0" fontId="5" fillId="13" borderId="10" xfId="0" applyFont="1" applyFill="1" applyBorder="1" applyAlignment="1">
      <alignment horizontal="center" vertical="center"/>
    </xf>
    <xf numFmtId="0" fontId="2" fillId="0" borderId="30" xfId="0" applyFont="1" applyBorder="1" applyAlignment="1" applyProtection="1">
      <alignment horizontal="left" wrapText="1"/>
      <protection/>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0" xfId="0" applyFont="1" applyBorder="1" applyAlignment="1">
      <alignment wrapText="1"/>
    </xf>
    <xf numFmtId="0" fontId="6" fillId="0" borderId="32" xfId="0" applyFont="1" applyBorder="1" applyAlignment="1">
      <alignment horizontal="left" vertical="center" wrapText="1"/>
    </xf>
    <xf numFmtId="0" fontId="10" fillId="0" borderId="34" xfId="0" applyFont="1" applyFill="1" applyBorder="1" applyAlignment="1">
      <alignment horizontal="left" vertical="center" wrapText="1"/>
    </xf>
    <xf numFmtId="0" fontId="10" fillId="0" borderId="10" xfId="0" applyFont="1" applyBorder="1" applyAlignment="1">
      <alignment wrapText="1"/>
    </xf>
    <xf numFmtId="0" fontId="5" fillId="0" borderId="12" xfId="0" applyFont="1" applyBorder="1" applyAlignment="1">
      <alignment vertical="center"/>
    </xf>
    <xf numFmtId="0" fontId="5" fillId="0" borderId="12" xfId="0" applyFont="1" applyFill="1" applyBorder="1" applyAlignment="1">
      <alignment vertical="center"/>
    </xf>
    <xf numFmtId="164"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19" fillId="0" borderId="0" xfId="0" applyFont="1" applyAlignment="1">
      <alignment/>
    </xf>
    <xf numFmtId="0" fontId="0" fillId="0" borderId="12" xfId="0" applyFont="1" applyBorder="1" applyAlignment="1">
      <alignment/>
    </xf>
    <xf numFmtId="0" fontId="20" fillId="0" borderId="12" xfId="0" applyFont="1" applyBorder="1" applyAlignment="1">
      <alignment horizontal="right"/>
    </xf>
    <xf numFmtId="0" fontId="20" fillId="0" borderId="0" xfId="0" applyFont="1" applyBorder="1" applyAlignment="1">
      <alignment/>
    </xf>
    <xf numFmtId="0" fontId="20" fillId="0" borderId="0" xfId="0" applyFont="1" applyBorder="1" applyAlignment="1">
      <alignment horizontal="right"/>
    </xf>
    <xf numFmtId="165" fontId="20" fillId="0" borderId="0" xfId="0" applyNumberFormat="1" applyFont="1" applyBorder="1" applyAlignment="1">
      <alignment horizontal="left"/>
    </xf>
    <xf numFmtId="165" fontId="20" fillId="0" borderId="0" xfId="0" applyNumberFormat="1" applyFont="1" applyBorder="1" applyAlignment="1">
      <alignment/>
    </xf>
    <xf numFmtId="0" fontId="0" fillId="0" borderId="0" xfId="0" applyFont="1" applyBorder="1" applyAlignment="1">
      <alignment/>
    </xf>
    <xf numFmtId="1" fontId="5" fillId="36" borderId="0" xfId="0" applyNumberFormat="1" applyFont="1" applyFill="1" applyBorder="1" applyAlignment="1">
      <alignment horizontal="center"/>
    </xf>
    <xf numFmtId="1" fontId="5" fillId="36" borderId="15" xfId="0" applyNumberFormat="1" applyFont="1" applyFill="1" applyBorder="1" applyAlignment="1">
      <alignment horizontal="center"/>
    </xf>
    <xf numFmtId="0" fontId="10" fillId="0" borderId="35" xfId="0" applyFont="1" applyBorder="1" applyAlignment="1">
      <alignment horizontal="left" vertical="center" wrapText="1"/>
    </xf>
    <xf numFmtId="0" fontId="10" fillId="0" borderId="3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0" fillId="13" borderId="11" xfId="0" applyFont="1" applyFill="1" applyBorder="1" applyAlignment="1">
      <alignment horizontal="center" vertical="center"/>
    </xf>
    <xf numFmtId="0" fontId="5" fillId="9" borderId="10" xfId="0" applyFont="1" applyFill="1" applyBorder="1" applyAlignment="1">
      <alignment horizontal="center" vertical="center"/>
    </xf>
    <xf numFmtId="0" fontId="5" fillId="8" borderId="25" xfId="0" applyFont="1" applyFill="1" applyBorder="1" applyAlignment="1">
      <alignment horizontal="center" vertical="center"/>
    </xf>
    <xf numFmtId="0" fontId="3" fillId="0" borderId="37" xfId="0" applyFont="1" applyBorder="1" applyAlignment="1" applyProtection="1">
      <alignment vertical="center" wrapText="1"/>
      <protection/>
    </xf>
    <xf numFmtId="0" fontId="2" fillId="0" borderId="38" xfId="0" applyFont="1" applyFill="1" applyBorder="1" applyAlignment="1">
      <alignment vertical="center" wrapText="1"/>
    </xf>
    <xf numFmtId="0" fontId="3" fillId="0" borderId="16" xfId="0" applyFont="1" applyBorder="1" applyAlignment="1" applyProtection="1">
      <alignment vertical="center" wrapText="1"/>
      <protection/>
    </xf>
    <xf numFmtId="0" fontId="2" fillId="34" borderId="11" xfId="0" applyFont="1" applyFill="1" applyBorder="1" applyAlignment="1" applyProtection="1">
      <alignment horizontal="left" vertical="center" wrapText="1"/>
      <protection/>
    </xf>
    <xf numFmtId="0" fontId="2" fillId="0" borderId="11" xfId="0" applyFont="1" applyFill="1" applyBorder="1" applyAlignment="1" applyProtection="1">
      <alignment horizontal="left" vertical="center" wrapText="1"/>
      <protection/>
    </xf>
    <xf numFmtId="0" fontId="6" fillId="0" borderId="0" xfId="0" applyFont="1" applyBorder="1" applyAlignment="1">
      <alignment horizontal="left" wrapText="1"/>
    </xf>
    <xf numFmtId="0" fontId="9" fillId="0" borderId="16" xfId="0" applyFont="1" applyBorder="1" applyAlignment="1">
      <alignment horizontal="left" vertical="center" wrapText="1"/>
    </xf>
    <xf numFmtId="0" fontId="2" fillId="0" borderId="11" xfId="0" applyFont="1" applyBorder="1" applyAlignment="1" applyProtection="1">
      <alignment horizontal="left" vertical="center" wrapText="1"/>
      <protection/>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Border="1" applyAlignment="1">
      <alignment horizontal="left" vertical="center" wrapText="1"/>
    </xf>
    <xf numFmtId="0" fontId="10" fillId="0" borderId="28" xfId="0" applyFont="1" applyBorder="1" applyAlignment="1">
      <alignment horizontal="left" wrapText="1"/>
    </xf>
    <xf numFmtId="0" fontId="6" fillId="0" borderId="0" xfId="0" applyFont="1" applyAlignment="1">
      <alignment horizontal="left" wrapText="1"/>
    </xf>
    <xf numFmtId="0" fontId="2" fillId="0" borderId="37" xfId="0" applyFont="1" applyFill="1" applyBorder="1" applyAlignment="1" applyProtection="1">
      <alignment horizontal="left" vertical="center" wrapText="1"/>
      <protection/>
    </xf>
    <xf numFmtId="0" fontId="5" fillId="36" borderId="39" xfId="0" applyFont="1" applyFill="1" applyBorder="1" applyAlignment="1">
      <alignment horizontal="center" vertical="center"/>
    </xf>
    <xf numFmtId="0" fontId="9" fillId="0" borderId="37" xfId="0" applyFont="1" applyBorder="1" applyAlignment="1">
      <alignment horizontal="center" wrapText="1"/>
    </xf>
    <xf numFmtId="0" fontId="5" fillId="0" borderId="37" xfId="0" applyFont="1" applyFill="1" applyBorder="1" applyAlignment="1">
      <alignment horizontal="center" vertical="center"/>
    </xf>
    <xf numFmtId="0" fontId="5" fillId="36" borderId="40" xfId="0" applyFont="1" applyFill="1" applyBorder="1" applyAlignment="1">
      <alignment horizontal="center" vertical="center"/>
    </xf>
    <xf numFmtId="0" fontId="5" fillId="0" borderId="0" xfId="0" applyNumberFormat="1" applyFont="1" applyBorder="1" applyAlignment="1">
      <alignment horizontal="center"/>
    </xf>
    <xf numFmtId="0" fontId="9" fillId="0" borderId="16" xfId="0" applyNumberFormat="1" applyFont="1" applyBorder="1" applyAlignment="1">
      <alignment horizontal="center" wrapText="1"/>
    </xf>
    <xf numFmtId="0" fontId="9" fillId="0" borderId="28" xfId="0" applyNumberFormat="1" applyFont="1" applyBorder="1" applyAlignment="1">
      <alignment horizontal="center"/>
    </xf>
    <xf numFmtId="0" fontId="5" fillId="0" borderId="0" xfId="0" applyNumberFormat="1" applyFont="1" applyAlignment="1">
      <alignment horizontal="center"/>
    </xf>
    <xf numFmtId="2" fontId="5" fillId="36" borderId="10" xfId="0" applyNumberFormat="1" applyFont="1" applyFill="1" applyBorder="1" applyAlignment="1">
      <alignment horizontal="center" vertical="center"/>
    </xf>
    <xf numFmtId="2" fontId="0" fillId="33" borderId="10" xfId="0" applyNumberFormat="1" applyFill="1" applyBorder="1" applyAlignment="1">
      <alignment horizontal="center" vertical="center"/>
    </xf>
    <xf numFmtId="0" fontId="2" fillId="0" borderId="37" xfId="0" applyFont="1" applyBorder="1" applyAlignment="1" applyProtection="1">
      <alignment vertical="center" wrapText="1"/>
      <protection/>
    </xf>
    <xf numFmtId="0" fontId="2" fillId="0" borderId="16" xfId="0" applyFont="1" applyBorder="1" applyAlignment="1" applyProtection="1">
      <alignment vertical="center" wrapText="1"/>
      <protection/>
    </xf>
    <xf numFmtId="0" fontId="2" fillId="0" borderId="38" xfId="0" applyFont="1" applyBorder="1" applyAlignment="1" applyProtection="1">
      <alignment vertical="center" wrapText="1"/>
      <protection/>
    </xf>
    <xf numFmtId="0" fontId="2" fillId="0" borderId="37"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38" xfId="0" applyFont="1" applyBorder="1" applyAlignment="1" applyProtection="1">
      <alignment vertical="center"/>
      <protection/>
    </xf>
    <xf numFmtId="0" fontId="2" fillId="0" borderId="38" xfId="0" applyFont="1" applyBorder="1" applyAlignment="1" applyProtection="1">
      <alignment vertical="center" wrapText="1"/>
      <protection/>
    </xf>
    <xf numFmtId="2" fontId="4" fillId="35" borderId="10" xfId="0" applyNumberFormat="1" applyFont="1" applyFill="1" applyBorder="1" applyAlignment="1">
      <alignment horizontal="center" vertical="center"/>
    </xf>
    <xf numFmtId="0" fontId="15" fillId="0" borderId="0" xfId="0" applyFont="1" applyBorder="1" applyAlignment="1">
      <alignment horizontal="center" wrapText="1"/>
    </xf>
    <xf numFmtId="0" fontId="15" fillId="0" borderId="15" xfId="0" applyFont="1" applyBorder="1" applyAlignment="1">
      <alignment horizontal="center" wrapText="1"/>
    </xf>
    <xf numFmtId="0" fontId="9" fillId="8" borderId="29" xfId="0" applyFont="1" applyFill="1" applyBorder="1" applyAlignment="1">
      <alignment horizontal="center"/>
    </xf>
    <xf numFmtId="0" fontId="5" fillId="36" borderId="10" xfId="0" applyFont="1" applyFill="1" applyBorder="1" applyAlignment="1">
      <alignment horizontal="left" vertical="center"/>
    </xf>
    <xf numFmtId="0" fontId="3" fillId="0" borderId="37" xfId="0" applyFont="1" applyBorder="1" applyAlignment="1">
      <alignment horizontal="left" vertical="center" wrapText="1"/>
    </xf>
    <xf numFmtId="0" fontId="10" fillId="0" borderId="27" xfId="0" applyFont="1" applyBorder="1" applyAlignment="1">
      <alignment/>
    </xf>
    <xf numFmtId="0" fontId="102" fillId="0" borderId="15" xfId="0" applyFont="1" applyBorder="1" applyAlignment="1">
      <alignment horizontal="center" wrapText="1"/>
    </xf>
    <xf numFmtId="0" fontId="3" fillId="0" borderId="41" xfId="0" applyFont="1" applyBorder="1" applyAlignment="1">
      <alignment horizontal="left" vertical="center" wrapText="1"/>
    </xf>
    <xf numFmtId="0" fontId="2" fillId="0" borderId="42" xfId="0" applyFont="1" applyBorder="1" applyAlignment="1">
      <alignment horizontal="left" vertical="center" wrapText="1"/>
    </xf>
    <xf numFmtId="0" fontId="0" fillId="13" borderId="42" xfId="0" applyFont="1" applyFill="1" applyBorder="1" applyAlignment="1">
      <alignment horizontal="center" vertical="center"/>
    </xf>
    <xf numFmtId="2" fontId="5" fillId="36" borderId="43" xfId="0" applyNumberFormat="1" applyFont="1" applyFill="1" applyBorder="1" applyAlignment="1">
      <alignment horizontal="center" vertical="center"/>
    </xf>
    <xf numFmtId="0" fontId="9" fillId="0" borderId="42" xfId="0" applyFont="1" applyBorder="1" applyAlignment="1">
      <alignment horizontal="center" wrapText="1"/>
    </xf>
    <xf numFmtId="0" fontId="5" fillId="36" borderId="43" xfId="0" applyFont="1" applyFill="1" applyBorder="1" applyAlignment="1">
      <alignment horizontal="center" vertical="center"/>
    </xf>
    <xf numFmtId="0" fontId="5" fillId="0" borderId="42" xfId="0" applyFont="1" applyFill="1" applyBorder="1" applyAlignment="1">
      <alignment horizontal="center" vertical="center"/>
    </xf>
    <xf numFmtId="0" fontId="5" fillId="36" borderId="44" xfId="0" applyFont="1" applyFill="1" applyBorder="1" applyAlignment="1">
      <alignment horizontal="center" vertical="center"/>
    </xf>
    <xf numFmtId="0" fontId="3" fillId="0" borderId="26" xfId="0" applyFont="1" applyBorder="1" applyAlignment="1">
      <alignment horizontal="left" vertical="center" wrapText="1"/>
    </xf>
    <xf numFmtId="0" fontId="3" fillId="0" borderId="45" xfId="0" applyFont="1" applyBorder="1" applyAlignment="1">
      <alignment horizontal="left" vertical="center" wrapText="1"/>
    </xf>
    <xf numFmtId="0" fontId="2" fillId="0" borderId="28" xfId="0" applyFont="1" applyFill="1" applyBorder="1" applyAlignment="1">
      <alignment horizontal="left" vertical="center" wrapText="1"/>
    </xf>
    <xf numFmtId="0" fontId="5" fillId="36" borderId="46" xfId="0" applyFont="1" applyFill="1" applyBorder="1" applyAlignment="1">
      <alignment horizontal="center" vertical="center"/>
    </xf>
    <xf numFmtId="2" fontId="4" fillId="35" borderId="46" xfId="0" applyNumberFormat="1" applyFont="1" applyFill="1" applyBorder="1" applyAlignment="1">
      <alignment horizontal="center" vertical="center"/>
    </xf>
    <xf numFmtId="0" fontId="9" fillId="0" borderId="28" xfId="0" applyFont="1" applyBorder="1" applyAlignment="1">
      <alignment horizontal="center" wrapText="1"/>
    </xf>
    <xf numFmtId="0" fontId="5" fillId="11" borderId="46" xfId="0" applyFont="1" applyFill="1" applyBorder="1" applyAlignment="1">
      <alignment horizontal="center" vertical="center"/>
    </xf>
    <xf numFmtId="0" fontId="5" fillId="9" borderId="46" xfId="0" applyFont="1" applyFill="1" applyBorder="1" applyAlignment="1">
      <alignment horizontal="center" vertical="center"/>
    </xf>
    <xf numFmtId="0" fontId="5" fillId="0" borderId="28" xfId="0" applyFont="1" applyFill="1" applyBorder="1" applyAlignment="1">
      <alignment horizontal="center" vertical="center"/>
    </xf>
    <xf numFmtId="0" fontId="5" fillId="8" borderId="47" xfId="0" applyFont="1" applyFill="1" applyBorder="1" applyAlignment="1">
      <alignment horizontal="center" vertical="center"/>
    </xf>
    <xf numFmtId="0" fontId="2" fillId="0" borderId="37" xfId="0" applyFont="1" applyBorder="1" applyAlignment="1" applyProtection="1">
      <alignment horizontal="center" vertical="center" wrapText="1"/>
      <protection/>
    </xf>
    <xf numFmtId="0" fontId="0" fillId="13" borderId="37" xfId="0" applyFont="1" applyFill="1" applyBorder="1" applyAlignment="1">
      <alignment horizontal="center" vertical="center"/>
    </xf>
    <xf numFmtId="2" fontId="5" fillId="36" borderId="39" xfId="0" applyNumberFormat="1" applyFont="1" applyFill="1" applyBorder="1" applyAlignment="1">
      <alignment horizontal="center" vertical="center"/>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2" fillId="0" borderId="28" xfId="0" applyFont="1" applyFill="1" applyBorder="1" applyAlignment="1" applyProtection="1">
      <alignment horizontal="left" vertical="center" wrapText="1"/>
      <protection/>
    </xf>
    <xf numFmtId="0" fontId="5" fillId="36" borderId="47" xfId="0" applyFont="1" applyFill="1" applyBorder="1" applyAlignment="1">
      <alignment horizontal="center" vertical="center"/>
    </xf>
    <xf numFmtId="0" fontId="3" fillId="0" borderId="41" xfId="0" applyFont="1" applyBorder="1" applyAlignment="1" applyProtection="1">
      <alignment horizontal="left" vertical="center" wrapText="1"/>
      <protection/>
    </xf>
    <xf numFmtId="0" fontId="2" fillId="0" borderId="42" xfId="0" applyFont="1" applyBorder="1" applyAlignment="1" applyProtection="1">
      <alignment horizontal="left" vertical="center" wrapText="1"/>
      <protection/>
    </xf>
    <xf numFmtId="0" fontId="3" fillId="0" borderId="22" xfId="0" applyFont="1" applyBorder="1" applyAlignment="1" applyProtection="1">
      <alignment horizontal="left" vertical="center" wrapText="1"/>
      <protection/>
    </xf>
    <xf numFmtId="0" fontId="3" fillId="0" borderId="24" xfId="0" applyFont="1" applyBorder="1" applyAlignment="1" applyProtection="1">
      <alignment horizontal="left" vertical="center" wrapText="1"/>
      <protection/>
    </xf>
    <xf numFmtId="0" fontId="2" fillId="0" borderId="26" xfId="0" applyFont="1" applyBorder="1" applyAlignment="1" applyProtection="1">
      <alignment vertical="center" wrapText="1"/>
      <protection/>
    </xf>
    <xf numFmtId="0" fontId="3" fillId="0" borderId="45" xfId="0" applyFont="1" applyBorder="1" applyAlignment="1" applyProtection="1">
      <alignment horizontal="left" vertical="center" wrapText="1"/>
      <protection/>
    </xf>
    <xf numFmtId="0" fontId="3" fillId="0" borderId="41" xfId="0" applyFont="1" applyBorder="1" applyAlignment="1">
      <alignment vertical="center" wrapText="1"/>
    </xf>
    <xf numFmtId="0" fontId="2" fillId="0" borderId="42" xfId="0" applyFont="1" applyBorder="1" applyAlignment="1">
      <alignment vertical="center" wrapText="1"/>
    </xf>
    <xf numFmtId="0" fontId="3" fillId="0" borderId="45" xfId="0" applyFont="1" applyBorder="1" applyAlignment="1">
      <alignment vertical="center" wrapText="1"/>
    </xf>
    <xf numFmtId="0" fontId="3" fillId="0" borderId="41" xfId="0" applyFont="1" applyBorder="1" applyAlignment="1" applyProtection="1">
      <alignment vertical="center" wrapText="1"/>
      <protection/>
    </xf>
    <xf numFmtId="0" fontId="2" fillId="0" borderId="42" xfId="0" applyFont="1" applyFill="1" applyBorder="1" applyAlignment="1" applyProtection="1">
      <alignment horizontal="left" vertical="center" wrapText="1"/>
      <protection/>
    </xf>
    <xf numFmtId="0" fontId="3" fillId="0" borderId="45" xfId="0" applyFont="1" applyBorder="1" applyAlignment="1" applyProtection="1">
      <alignment vertical="center" wrapText="1"/>
      <protection/>
    </xf>
    <xf numFmtId="0" fontId="2" fillId="0" borderId="38" xfId="0" applyFont="1" applyFill="1" applyBorder="1" applyAlignment="1" applyProtection="1">
      <alignment horizontal="left" vertical="center" wrapText="1"/>
      <protection/>
    </xf>
    <xf numFmtId="0" fontId="2" fillId="0" borderId="26" xfId="0" applyFont="1" applyBorder="1" applyAlignment="1" applyProtection="1">
      <alignment vertical="center" wrapText="1"/>
      <protection/>
    </xf>
    <xf numFmtId="2" fontId="5" fillId="0" borderId="12" xfId="0" applyNumberFormat="1" applyFont="1" applyFill="1" applyBorder="1" applyAlignment="1">
      <alignment/>
    </xf>
    <xf numFmtId="0" fontId="5" fillId="0" borderId="20" xfId="0" applyNumberFormat="1" applyFont="1" applyBorder="1" applyAlignment="1" applyProtection="1">
      <alignment horizontal="left"/>
      <protection/>
    </xf>
    <xf numFmtId="49" fontId="6" fillId="0" borderId="13" xfId="0" applyNumberFormat="1" applyFont="1" applyBorder="1" applyAlignment="1" applyProtection="1">
      <alignment/>
      <protection/>
    </xf>
    <xf numFmtId="49" fontId="19" fillId="0" borderId="13" xfId="0" applyNumberFormat="1" applyFont="1" applyBorder="1" applyAlignment="1" applyProtection="1">
      <alignment/>
      <protection/>
    </xf>
    <xf numFmtId="0" fontId="9" fillId="0" borderId="13" xfId="0" applyFont="1" applyBorder="1" applyAlignment="1" applyProtection="1">
      <alignment/>
      <protection/>
    </xf>
    <xf numFmtId="0" fontId="21" fillId="0" borderId="13" xfId="0" applyFont="1" applyBorder="1" applyAlignment="1" applyProtection="1">
      <alignment/>
      <protection/>
    </xf>
    <xf numFmtId="0" fontId="5" fillId="0" borderId="13" xfId="0" applyFont="1" applyBorder="1" applyAlignment="1" applyProtection="1">
      <alignment/>
      <protection/>
    </xf>
    <xf numFmtId="0" fontId="5" fillId="0" borderId="14" xfId="0" applyFont="1" applyBorder="1" applyAlignment="1" applyProtection="1">
      <alignment/>
      <protection/>
    </xf>
    <xf numFmtId="0" fontId="5" fillId="0" borderId="0" xfId="0" applyFont="1" applyAlignment="1" applyProtection="1">
      <alignment/>
      <protection/>
    </xf>
    <xf numFmtId="0" fontId="5" fillId="0" borderId="12" xfId="0" applyFont="1" applyBorder="1" applyAlignment="1" applyProtection="1">
      <alignment/>
      <protection hidden="1"/>
    </xf>
    <xf numFmtId="0" fontId="5" fillId="0" borderId="0" xfId="0" applyFont="1" applyBorder="1" applyAlignment="1" applyProtection="1">
      <alignment/>
      <protection hidden="1"/>
    </xf>
    <xf numFmtId="49" fontId="19" fillId="0" borderId="0" xfId="0" applyNumberFormat="1" applyFont="1" applyBorder="1" applyAlignment="1" applyProtection="1">
      <alignment/>
      <protection hidden="1"/>
    </xf>
    <xf numFmtId="0" fontId="23" fillId="0" borderId="0" xfId="0" applyFont="1" applyBorder="1" applyAlignment="1" applyProtection="1">
      <alignment/>
      <protection/>
    </xf>
    <xf numFmtId="0" fontId="5" fillId="0" borderId="0" xfId="0" applyFont="1" applyBorder="1" applyAlignment="1" applyProtection="1">
      <alignment/>
      <protection/>
    </xf>
    <xf numFmtId="0" fontId="5" fillId="0" borderId="15" xfId="0" applyFont="1" applyBorder="1" applyAlignment="1" applyProtection="1">
      <alignment/>
      <protection hidden="1"/>
    </xf>
    <xf numFmtId="0" fontId="19" fillId="0" borderId="12" xfId="0" applyFont="1" applyBorder="1" applyAlignment="1" applyProtection="1">
      <alignment/>
      <protection/>
    </xf>
    <xf numFmtId="0" fontId="5" fillId="0" borderId="15" xfId="0" applyFont="1" applyBorder="1" applyAlignment="1" applyProtection="1">
      <alignment/>
      <protection/>
    </xf>
    <xf numFmtId="49" fontId="19" fillId="0" borderId="0" xfId="0" applyNumberFormat="1" applyFont="1" applyBorder="1" applyAlignment="1" applyProtection="1">
      <alignment/>
      <protection/>
    </xf>
    <xf numFmtId="0" fontId="6" fillId="0" borderId="0" xfId="0" applyFont="1" applyAlignment="1" applyProtection="1">
      <alignment vertical="top"/>
      <protection/>
    </xf>
    <xf numFmtId="0" fontId="5" fillId="0" borderId="0" xfId="0" applyFont="1" applyAlignment="1" applyProtection="1">
      <alignment wrapText="1"/>
      <protection hidden="1"/>
    </xf>
    <xf numFmtId="0" fontId="24" fillId="0" borderId="0" xfId="0" applyFont="1" applyAlignment="1" applyProtection="1">
      <alignment/>
      <protection/>
    </xf>
    <xf numFmtId="0" fontId="6" fillId="0" borderId="0" xfId="0" applyFont="1" applyFill="1" applyBorder="1" applyAlignment="1" applyProtection="1" quotePrefix="1">
      <alignment/>
      <protection/>
    </xf>
    <xf numFmtId="0" fontId="19" fillId="0" borderId="0" xfId="0" applyFont="1" applyBorder="1" applyAlignment="1" applyProtection="1">
      <alignment/>
      <protection/>
    </xf>
    <xf numFmtId="0" fontId="23" fillId="3" borderId="11" xfId="0" applyFont="1" applyFill="1" applyBorder="1" applyAlignment="1" applyProtection="1">
      <alignment/>
      <protection locked="0"/>
    </xf>
    <xf numFmtId="49" fontId="19" fillId="3" borderId="11" xfId="0" applyNumberFormat="1" applyFont="1" applyFill="1" applyBorder="1" applyAlignment="1" applyProtection="1">
      <alignment/>
      <protection locked="0"/>
    </xf>
    <xf numFmtId="0" fontId="19" fillId="0" borderId="12" xfId="0" applyFont="1" applyBorder="1" applyAlignment="1" applyProtection="1">
      <alignment horizontal="left"/>
      <protection hidden="1"/>
    </xf>
    <xf numFmtId="0" fontId="19" fillId="3" borderId="11" xfId="0" applyNumberFormat="1" applyFont="1" applyFill="1" applyBorder="1" applyAlignment="1" applyProtection="1">
      <alignment horizontal="left"/>
      <protection/>
    </xf>
    <xf numFmtId="0" fontId="19" fillId="0" borderId="12" xfId="0" applyFont="1" applyBorder="1" applyAlignment="1" applyProtection="1">
      <alignment horizontal="left"/>
      <protection/>
    </xf>
    <xf numFmtId="0" fontId="23" fillId="0" borderId="0" xfId="0" applyFont="1" applyFill="1" applyBorder="1" applyAlignment="1" applyProtection="1">
      <alignment/>
      <protection/>
    </xf>
    <xf numFmtId="0" fontId="19" fillId="3" borderId="11" xfId="0" applyFont="1" applyFill="1" applyBorder="1" applyAlignment="1" applyProtection="1">
      <alignment horizontal="left"/>
      <protection locked="0"/>
    </xf>
    <xf numFmtId="49" fontId="7" fillId="0" borderId="0" xfId="0" applyNumberFormat="1" applyFont="1" applyFill="1" applyBorder="1" applyAlignment="1" applyProtection="1">
      <alignment/>
      <protection locked="0"/>
    </xf>
    <xf numFmtId="0" fontId="5" fillId="0" borderId="0" xfId="0" applyFont="1" applyBorder="1" applyAlignment="1" applyProtection="1">
      <alignment horizontal="right"/>
      <protection/>
    </xf>
    <xf numFmtId="0" fontId="6" fillId="0" borderId="18" xfId="0" applyFont="1" applyBorder="1" applyAlignment="1" applyProtection="1">
      <alignment/>
      <protection/>
    </xf>
    <xf numFmtId="49" fontId="19" fillId="0" borderId="17" xfId="0" applyNumberFormat="1" applyFont="1" applyBorder="1" applyAlignment="1" applyProtection="1">
      <alignment/>
      <protection/>
    </xf>
    <xf numFmtId="0" fontId="9" fillId="0" borderId="17" xfId="0" applyFont="1" applyBorder="1" applyAlignment="1" applyProtection="1">
      <alignment/>
      <protection/>
    </xf>
    <xf numFmtId="0" fontId="21" fillId="0" borderId="17" xfId="0" applyFont="1" applyBorder="1" applyAlignment="1" applyProtection="1">
      <alignment/>
      <protection/>
    </xf>
    <xf numFmtId="0" fontId="5" fillId="0" borderId="17" xfId="0" applyFont="1" applyBorder="1" applyAlignment="1" applyProtection="1">
      <alignment/>
      <protection/>
    </xf>
    <xf numFmtId="0" fontId="5" fillId="0" borderId="19" xfId="0" applyFont="1" applyBorder="1" applyAlignment="1" applyProtection="1">
      <alignment/>
      <protection/>
    </xf>
    <xf numFmtId="0" fontId="19" fillId="0" borderId="0" xfId="0" applyFont="1" applyAlignment="1" applyProtection="1">
      <alignment/>
      <protection/>
    </xf>
    <xf numFmtId="49" fontId="19" fillId="0" borderId="0" xfId="0" applyNumberFormat="1" applyFont="1" applyAlignment="1" applyProtection="1">
      <alignment/>
      <protection/>
    </xf>
    <xf numFmtId="0" fontId="14" fillId="0" borderId="0" xfId="0" applyFont="1" applyAlignment="1" applyProtection="1">
      <alignment/>
      <protection/>
    </xf>
    <xf numFmtId="0" fontId="21" fillId="0" borderId="0" xfId="0" applyFont="1" applyAlignment="1" applyProtection="1">
      <alignment/>
      <protection/>
    </xf>
    <xf numFmtId="0" fontId="102" fillId="0" borderId="0" xfId="0" applyFont="1" applyAlignment="1" applyProtection="1">
      <alignment/>
      <protection/>
    </xf>
    <xf numFmtId="0" fontId="9" fillId="0" borderId="0" xfId="0" applyFont="1" applyAlignment="1" applyProtection="1">
      <alignment/>
      <protection/>
    </xf>
    <xf numFmtId="0" fontId="6" fillId="0" borderId="0" xfId="0" applyFont="1" applyAlignment="1" applyProtection="1">
      <alignment/>
      <protection/>
    </xf>
    <xf numFmtId="0" fontId="0" fillId="0" borderId="0" xfId="0" applyFont="1" applyAlignment="1">
      <alignment/>
    </xf>
    <xf numFmtId="0" fontId="103" fillId="0" borderId="0" xfId="0" applyFont="1" applyAlignment="1">
      <alignment/>
    </xf>
    <xf numFmtId="0" fontId="25" fillId="0" borderId="0" xfId="0" applyFont="1" applyAlignment="1">
      <alignment/>
    </xf>
    <xf numFmtId="0" fontId="0" fillId="0" borderId="0" xfId="0" applyFont="1" applyAlignment="1">
      <alignment wrapText="1"/>
    </xf>
    <xf numFmtId="0" fontId="22" fillId="0" borderId="15" xfId="0" applyFont="1" applyBorder="1" applyAlignment="1" applyProtection="1">
      <alignment wrapText="1"/>
      <protection hidden="1"/>
    </xf>
    <xf numFmtId="0" fontId="26" fillId="39" borderId="0" xfId="0" applyFont="1" applyFill="1" applyBorder="1" applyAlignment="1" applyProtection="1">
      <alignment/>
      <protection locked="0"/>
    </xf>
    <xf numFmtId="49" fontId="27" fillId="0" borderId="0" xfId="0" applyNumberFormat="1" applyFont="1" applyBorder="1" applyAlignment="1" applyProtection="1">
      <alignment/>
      <protection/>
    </xf>
    <xf numFmtId="49" fontId="26" fillId="0" borderId="0" xfId="0" applyNumberFormat="1" applyFont="1" applyBorder="1" applyAlignment="1" applyProtection="1">
      <alignment/>
      <protection/>
    </xf>
    <xf numFmtId="0" fontId="6" fillId="0" borderId="15" xfId="0" applyFont="1" applyBorder="1" applyAlignment="1" applyProtection="1">
      <alignment horizontal="left" wrapText="1"/>
      <protection/>
    </xf>
    <xf numFmtId="0" fontId="7" fillId="38" borderId="0" xfId="0" applyFont="1" applyFill="1" applyAlignment="1" applyProtection="1">
      <alignment/>
      <protection/>
    </xf>
    <xf numFmtId="49" fontId="7" fillId="38" borderId="0" xfId="0" applyNumberFormat="1" applyFont="1" applyFill="1" applyAlignment="1" applyProtection="1">
      <alignment/>
      <protection/>
    </xf>
    <xf numFmtId="0" fontId="17" fillId="38" borderId="0" xfId="0" applyFont="1" applyFill="1" applyAlignment="1" applyProtection="1">
      <alignment/>
      <protection/>
    </xf>
    <xf numFmtId="0" fontId="15" fillId="38" borderId="12" xfId="0" applyFont="1" applyFill="1" applyBorder="1" applyAlignment="1">
      <alignment/>
    </xf>
    <xf numFmtId="0" fontId="15" fillId="38" borderId="0" xfId="0" applyFont="1" applyFill="1" applyBorder="1" applyAlignment="1">
      <alignment/>
    </xf>
    <xf numFmtId="0" fontId="15" fillId="38" borderId="15" xfId="0" applyFont="1" applyFill="1" applyBorder="1" applyAlignment="1">
      <alignment/>
    </xf>
    <xf numFmtId="49" fontId="20" fillId="0" borderId="0" xfId="0" applyNumberFormat="1" applyFont="1" applyBorder="1" applyAlignment="1">
      <alignment/>
    </xf>
    <xf numFmtId="165" fontId="19" fillId="3" borderId="11" xfId="0" applyNumberFormat="1" applyFont="1" applyFill="1" applyBorder="1" applyAlignment="1" applyProtection="1">
      <alignment/>
      <protection locked="0"/>
    </xf>
    <xf numFmtId="0" fontId="19" fillId="39" borderId="0" xfId="0" applyFont="1" applyFill="1" applyBorder="1" applyAlignment="1">
      <alignment horizontal="center"/>
    </xf>
    <xf numFmtId="0" fontId="19" fillId="39" borderId="0" xfId="0" applyFont="1" applyFill="1" applyBorder="1" applyAlignment="1">
      <alignment/>
    </xf>
    <xf numFmtId="0" fontId="19" fillId="0" borderId="0" xfId="0" applyFont="1" applyBorder="1" applyAlignment="1">
      <alignment horizontal="center" vertical="center"/>
    </xf>
    <xf numFmtId="0" fontId="19" fillId="0" borderId="0" xfId="0" applyFont="1" applyBorder="1" applyAlignment="1">
      <alignment vertical="center"/>
    </xf>
    <xf numFmtId="0" fontId="2" fillId="0" borderId="48" xfId="0" applyFont="1" applyFill="1" applyBorder="1" applyAlignment="1">
      <alignment horizontal="left" vertical="center" wrapText="1"/>
    </xf>
    <xf numFmtId="0" fontId="3" fillId="0" borderId="31" xfId="0" applyFont="1" applyBorder="1" applyAlignment="1">
      <alignment wrapText="1"/>
    </xf>
    <xf numFmtId="0" fontId="3" fillId="0" borderId="37" xfId="0" applyFont="1" applyBorder="1" applyAlignment="1">
      <alignment wrapText="1"/>
    </xf>
    <xf numFmtId="0" fontId="2" fillId="0" borderId="38" xfId="0" applyFont="1" applyBorder="1" applyAlignment="1">
      <alignment wrapText="1"/>
    </xf>
    <xf numFmtId="0" fontId="3" fillId="0" borderId="16" xfId="0" applyFont="1" applyBorder="1" applyAlignment="1">
      <alignment wrapText="1"/>
    </xf>
    <xf numFmtId="0" fontId="2" fillId="0" borderId="38" xfId="0" applyFont="1" applyBorder="1" applyAlignment="1">
      <alignment wrapText="1"/>
    </xf>
    <xf numFmtId="164" fontId="11" fillId="35" borderId="10" xfId="0" applyNumberFormat="1" applyFont="1" applyFill="1" applyBorder="1" applyAlignment="1">
      <alignment horizontal="center" vertical="center"/>
    </xf>
    <xf numFmtId="164" fontId="5" fillId="36" borderId="10" xfId="0" applyNumberFormat="1" applyFont="1" applyFill="1" applyBorder="1" applyAlignment="1">
      <alignment horizontal="center" vertical="center"/>
    </xf>
    <xf numFmtId="0" fontId="5" fillId="0" borderId="0" xfId="0" applyFont="1" applyAlignment="1">
      <alignment wrapText="1"/>
    </xf>
    <xf numFmtId="0" fontId="104" fillId="0" borderId="0" xfId="0" applyFont="1" applyAlignment="1">
      <alignment/>
    </xf>
    <xf numFmtId="165" fontId="31" fillId="0" borderId="0" xfId="0" applyNumberFormat="1" applyFont="1" applyBorder="1" applyAlignment="1">
      <alignment horizontal="left"/>
    </xf>
    <xf numFmtId="165" fontId="32" fillId="0" borderId="0" xfId="0" applyNumberFormat="1" applyFont="1" applyBorder="1" applyAlignment="1">
      <alignment horizontal="left"/>
    </xf>
    <xf numFmtId="0" fontId="10" fillId="0" borderId="0" xfId="0" applyFont="1" applyAlignment="1">
      <alignment/>
    </xf>
    <xf numFmtId="0" fontId="5" fillId="0" borderId="12" xfId="0" applyFont="1" applyFill="1" applyBorder="1" applyAlignment="1">
      <alignment vertical="center" wrapText="1"/>
    </xf>
    <xf numFmtId="0" fontId="19" fillId="0" borderId="0" xfId="0" applyFont="1" applyFill="1" applyBorder="1" applyAlignment="1" applyProtection="1">
      <alignment/>
      <protection/>
    </xf>
    <xf numFmtId="49" fontId="19" fillId="0" borderId="0" xfId="0" applyNumberFormat="1" applyFont="1" applyBorder="1" applyAlignment="1" applyProtection="1">
      <alignment horizontal="right"/>
      <protection/>
    </xf>
    <xf numFmtId="0" fontId="19" fillId="0" borderId="0" xfId="0" applyFont="1" applyBorder="1" applyAlignment="1" applyProtection="1">
      <alignment horizontal="right"/>
      <protection/>
    </xf>
    <xf numFmtId="0" fontId="15" fillId="36" borderId="49" xfId="0" applyFont="1" applyFill="1" applyBorder="1" applyAlignment="1">
      <alignment horizontal="right" vertical="center" wrapText="1"/>
    </xf>
    <xf numFmtId="49" fontId="19" fillId="36" borderId="50" xfId="0" applyNumberFormat="1" applyFont="1" applyFill="1" applyBorder="1" applyAlignment="1">
      <alignment horizontal="left" vertical="center"/>
    </xf>
    <xf numFmtId="0" fontId="15" fillId="36" borderId="49" xfId="0" applyFont="1" applyFill="1" applyBorder="1" applyAlignment="1">
      <alignment horizontal="center"/>
    </xf>
    <xf numFmtId="165" fontId="19" fillId="36" borderId="50" xfId="0" applyNumberFormat="1" applyFont="1" applyFill="1" applyBorder="1" applyAlignment="1">
      <alignment horizontal="left"/>
    </xf>
    <xf numFmtId="0" fontId="15" fillId="36" borderId="49" xfId="0" applyFont="1" applyFill="1" applyBorder="1" applyAlignment="1">
      <alignment horizontal="right"/>
    </xf>
    <xf numFmtId="0" fontId="15" fillId="36" borderId="49" xfId="0" applyFont="1" applyFill="1" applyBorder="1" applyAlignment="1">
      <alignment horizontal="right" wrapText="1"/>
    </xf>
    <xf numFmtId="49" fontId="19" fillId="36" borderId="50" xfId="0" applyNumberFormat="1" applyFont="1" applyFill="1" applyBorder="1" applyAlignment="1">
      <alignment wrapText="1"/>
    </xf>
    <xf numFmtId="0" fontId="15" fillId="36" borderId="49" xfId="0" applyFont="1" applyFill="1" applyBorder="1" applyAlignment="1">
      <alignment/>
    </xf>
    <xf numFmtId="49" fontId="15" fillId="36" borderId="50" xfId="0" applyNumberFormat="1" applyFont="1" applyFill="1" applyBorder="1" applyAlignment="1">
      <alignment/>
    </xf>
    <xf numFmtId="0" fontId="15" fillId="36" borderId="49" xfId="0" applyFont="1" applyFill="1" applyBorder="1" applyAlignment="1">
      <alignment horizontal="center" vertical="center"/>
    </xf>
    <xf numFmtId="165" fontId="19" fillId="36" borderId="50" xfId="0" applyNumberFormat="1" applyFont="1" applyFill="1" applyBorder="1" applyAlignment="1">
      <alignment vertical="center"/>
    </xf>
    <xf numFmtId="0" fontId="15" fillId="36" borderId="49" xfId="0" applyFont="1" applyFill="1" applyBorder="1" applyAlignment="1">
      <alignment horizontal="right" vertical="center"/>
    </xf>
    <xf numFmtId="49" fontId="19" fillId="36" borderId="50" xfId="0" applyNumberFormat="1" applyFont="1" applyFill="1" applyBorder="1" applyAlignment="1">
      <alignment vertical="center"/>
    </xf>
    <xf numFmtId="0" fontId="15" fillId="36" borderId="49" xfId="0" applyFont="1" applyFill="1" applyBorder="1" applyAlignment="1">
      <alignment vertical="center"/>
    </xf>
    <xf numFmtId="0" fontId="105" fillId="0" borderId="0" xfId="0" applyFont="1" applyAlignment="1">
      <alignment horizontal="center"/>
    </xf>
    <xf numFmtId="0" fontId="29" fillId="0" borderId="0" xfId="0" applyFont="1" applyAlignment="1">
      <alignment horizontal="center" wrapText="1"/>
    </xf>
    <xf numFmtId="49" fontId="19" fillId="0" borderId="37" xfId="0" applyNumberFormat="1" applyFont="1" applyBorder="1" applyAlignment="1" applyProtection="1">
      <alignment horizontal="center" wrapText="1"/>
      <protection/>
    </xf>
    <xf numFmtId="49" fontId="19" fillId="0" borderId="38" xfId="0" applyNumberFormat="1" applyFont="1" applyBorder="1" applyAlignment="1" applyProtection="1">
      <alignment horizontal="center" wrapText="1"/>
      <protection/>
    </xf>
    <xf numFmtId="49" fontId="19" fillId="0" borderId="16" xfId="0" applyNumberFormat="1" applyFont="1" applyBorder="1" applyAlignment="1" applyProtection="1">
      <alignment horizontal="center" wrapText="1"/>
      <protection/>
    </xf>
    <xf numFmtId="0" fontId="28" fillId="0" borderId="12" xfId="0" applyFont="1" applyBorder="1" applyAlignment="1" applyProtection="1">
      <alignment horizontal="center" wrapText="1"/>
      <protection hidden="1"/>
    </xf>
    <xf numFmtId="0" fontId="28" fillId="0" borderId="0" xfId="0" applyFont="1" applyBorder="1" applyAlignment="1" applyProtection="1">
      <alignment horizontal="center"/>
      <protection hidden="1"/>
    </xf>
    <xf numFmtId="0" fontId="9" fillId="0" borderId="11" xfId="0" applyFont="1" applyBorder="1" applyAlignment="1">
      <alignment horizontal="center" wrapText="1"/>
    </xf>
    <xf numFmtId="0" fontId="106" fillId="38" borderId="13" xfId="0" applyFont="1" applyFill="1" applyBorder="1" applyAlignment="1">
      <alignment horizontal="left" wrapText="1"/>
    </xf>
    <xf numFmtId="0" fontId="106" fillId="38" borderId="14" xfId="0" applyFont="1" applyFill="1" applyBorder="1" applyAlignment="1">
      <alignment horizontal="lef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18">
    <dxf>
      <font>
        <b/>
        <i/>
        <color auto="1"/>
      </font>
      <fill>
        <patternFill>
          <bgColor indexed="49"/>
        </patternFill>
      </fill>
    </dxf>
    <dxf>
      <font>
        <b/>
        <i val="0"/>
        <color indexed="28"/>
      </font>
      <fill>
        <patternFill>
          <bgColor indexed="45"/>
        </patternFill>
      </fill>
    </dxf>
    <dxf>
      <font>
        <b/>
        <i val="0"/>
        <color indexed="10"/>
      </font>
      <fill>
        <patternFill>
          <bgColor indexed="43"/>
        </patternFill>
      </fill>
    </dxf>
    <dxf>
      <font>
        <b/>
        <i/>
        <color auto="1"/>
      </font>
      <fill>
        <patternFill>
          <bgColor indexed="49"/>
        </patternFill>
      </fill>
    </dxf>
    <dxf>
      <font>
        <b/>
        <i val="0"/>
        <color indexed="28"/>
      </font>
      <fill>
        <patternFill>
          <bgColor indexed="45"/>
        </patternFill>
      </fill>
    </dxf>
    <dxf>
      <font>
        <b/>
        <i val="0"/>
        <color indexed="10"/>
      </font>
      <fill>
        <patternFill>
          <bgColor indexed="43"/>
        </patternFill>
      </fill>
    </dxf>
    <dxf>
      <font>
        <b/>
        <i/>
        <color auto="1"/>
      </font>
      <fill>
        <patternFill>
          <bgColor indexed="49"/>
        </patternFill>
      </fill>
    </dxf>
    <dxf>
      <font>
        <b/>
        <i val="0"/>
        <color indexed="28"/>
      </font>
      <fill>
        <patternFill>
          <bgColor indexed="45"/>
        </patternFill>
      </fill>
    </dxf>
    <dxf>
      <font>
        <b/>
        <i val="0"/>
        <color indexed="10"/>
      </font>
      <fill>
        <patternFill>
          <bgColor indexed="43"/>
        </patternFill>
      </fill>
    </dxf>
    <dxf>
      <font>
        <b/>
        <i/>
        <color auto="1"/>
      </font>
      <fill>
        <patternFill>
          <bgColor indexed="49"/>
        </patternFill>
      </fill>
    </dxf>
    <dxf>
      <font>
        <b/>
        <i val="0"/>
        <color indexed="28"/>
      </font>
      <fill>
        <patternFill>
          <bgColor indexed="45"/>
        </patternFill>
      </fill>
    </dxf>
    <dxf>
      <font>
        <b/>
        <i val="0"/>
        <color indexed="10"/>
      </font>
      <fill>
        <patternFill>
          <bgColor indexed="43"/>
        </patternFill>
      </fill>
    </dxf>
    <dxf>
      <font>
        <b/>
        <i/>
        <color auto="1"/>
      </font>
      <fill>
        <patternFill>
          <bgColor indexed="49"/>
        </patternFill>
      </fill>
    </dxf>
    <dxf>
      <font>
        <b/>
        <i val="0"/>
        <color indexed="28"/>
      </font>
      <fill>
        <patternFill>
          <bgColor indexed="45"/>
        </patternFill>
      </fill>
    </dxf>
    <dxf>
      <font>
        <b/>
        <i val="0"/>
        <color indexed="10"/>
      </font>
      <fill>
        <patternFill>
          <bgColor indexed="43"/>
        </patternFill>
      </fill>
    </dxf>
    <dxf>
      <font>
        <b/>
        <i/>
        <color auto="1"/>
      </font>
      <fill>
        <patternFill>
          <bgColor indexed="49"/>
        </patternFill>
      </fill>
    </dxf>
    <dxf>
      <font>
        <b/>
        <i val="0"/>
        <color indexed="28"/>
      </font>
      <fill>
        <patternFill>
          <bgColor indexed="45"/>
        </patternFill>
      </fill>
    </dxf>
    <dxf>
      <font>
        <b/>
        <i val="0"/>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1575"/>
          <c:w val="0.71575"/>
          <c:h val="0.96425"/>
        </c:manualLayout>
      </c:layout>
      <c:barChart>
        <c:barDir val="bar"/>
        <c:grouping val="clustered"/>
        <c:varyColors val="0"/>
        <c:ser>
          <c:idx val="2"/>
          <c:order val="0"/>
          <c:tx>
            <c:strRef>
              <c:f>'1 Au box et num version'!$O$7</c:f>
              <c:strCache>
                <c:ptCount val="1"/>
                <c:pt idx="0">
                  <c:v>Nombre de réactions (potentiellement) dangereuses**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 Au box et num version'!$L$8:$L$17</c:f>
              <c:strCache/>
            </c:strRef>
          </c:cat>
          <c:val>
            <c:numRef>
              <c:f>'1 Au box et num version'!$O$8:$O$17</c:f>
              <c:numCache/>
            </c:numRef>
          </c:val>
        </c:ser>
        <c:ser>
          <c:idx val="1"/>
          <c:order val="1"/>
          <c:tx>
            <c:strRef>
              <c:f>'1 Au box et num version'!$N$7</c:f>
              <c:strCache>
                <c:ptCount val="1"/>
                <c:pt idx="0">
                  <c:v>Nombre de réactions gênantes*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 Au box et num version'!$L$8:$L$17</c:f>
              <c:strCache/>
            </c:strRef>
          </c:cat>
          <c:val>
            <c:numRef>
              <c:f>'1 Au box et num version'!$N$8:$N$17</c:f>
              <c:numCache/>
            </c:numRef>
          </c:val>
        </c:ser>
        <c:ser>
          <c:idx val="0"/>
          <c:order val="2"/>
          <c:tx>
            <c:strRef>
              <c:f>'1 Au box et num version'!$M$7</c:f>
              <c:strCache>
                <c:ptCount val="1"/>
                <c:pt idx="0">
                  <c:v>Note atelier de 0 (pas réussi ou pas fait) à 10 (très bien)</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c:spPr>
          </c:dPt>
          <c:dLbls>
            <c:numFmt formatCode="General" sourceLinked="1"/>
            <c:spPr>
              <a:noFill/>
              <a:ln w="3175">
                <a:noFill/>
              </a:ln>
            </c:spPr>
            <c:txPr>
              <a:bodyPr vert="horz" rot="0" anchor="ctr"/>
              <a:lstStyle/>
              <a:p>
                <a:pPr algn="ctr">
                  <a:defRPr lang="en-US" cap="none" sz="1200" b="1" i="0" u="none" baseline="0">
                    <a:solidFill>
                      <a:srgbClr val="000000"/>
                    </a:solidFill>
                  </a:defRPr>
                </a:pPr>
              </a:p>
            </c:txPr>
            <c:dLblPos val="outEnd"/>
            <c:showLegendKey val="0"/>
            <c:showVal val="1"/>
            <c:showBubbleSize val="0"/>
            <c:showCatName val="0"/>
            <c:showSerName val="0"/>
            <c:showPercent val="0"/>
          </c:dLbls>
          <c:cat>
            <c:strRef>
              <c:f>'1 Au box et num version'!$L$8:$L$17</c:f>
              <c:strCache/>
            </c:strRef>
          </c:cat>
          <c:val>
            <c:numRef>
              <c:f>'1 Au box et num version'!$M$8:$M$17</c:f>
              <c:numCache/>
            </c:numRef>
          </c:val>
        </c:ser>
        <c:overlap val="8"/>
        <c:gapWidth val="182"/>
        <c:axId val="23869810"/>
        <c:axId val="13501699"/>
      </c:barChart>
      <c:catAx>
        <c:axId val="23869810"/>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333333"/>
                </a:solidFill>
                <a:latin typeface="Arial"/>
                <a:ea typeface="Arial"/>
                <a:cs typeface="Arial"/>
              </a:defRPr>
            </a:pPr>
          </a:p>
        </c:txPr>
        <c:crossAx val="13501699"/>
        <c:crosses val="autoZero"/>
        <c:auto val="1"/>
        <c:lblOffset val="100"/>
        <c:tickLblSkip val="1"/>
        <c:noMultiLvlLbl val="0"/>
      </c:catAx>
      <c:valAx>
        <c:axId val="13501699"/>
        <c:scaling>
          <c:orientation val="minMax"/>
          <c:max val="10"/>
          <c:min val="0"/>
        </c:scaling>
        <c:axPos val="b"/>
        <c:majorGridlines>
          <c:spPr>
            <a:ln w="3175">
              <a:solidFill>
                <a:srgbClr val="C0C0C0"/>
              </a:solidFill>
            </a:ln>
          </c:spPr>
        </c:majorGridlines>
        <c:delete val="1"/>
        <c:majorTickMark val="out"/>
        <c:minorTickMark val="none"/>
        <c:tickLblPos val="nextTo"/>
        <c:crossAx val="23869810"/>
        <c:crossesAt val="1"/>
        <c:crossBetween val="between"/>
        <c:dispUnits/>
      </c:valAx>
      <c:spPr>
        <a:noFill/>
        <a:ln>
          <a:noFill/>
        </a:ln>
      </c:spPr>
    </c:plotArea>
    <c:legend>
      <c:legendPos val="r"/>
      <c:layout>
        <c:manualLayout>
          <c:xMode val="edge"/>
          <c:yMode val="edge"/>
          <c:x val="0.83"/>
          <c:y val="0.18925"/>
          <c:w val="0.13425"/>
          <c:h val="0.3505"/>
        </c:manualLayout>
      </c:layout>
      <c:overlay val="0"/>
      <c:spPr>
        <a:noFill/>
        <a:ln w="3175">
          <a:noFill/>
        </a:ln>
      </c:spPr>
    </c:legend>
    <c:plotVisOnly val="1"/>
    <c:dispBlanksAs val="gap"/>
    <c:showDLblsOverMax val="0"/>
  </c:chart>
  <c:spPr>
    <a:solidFill>
      <a:srgbClr val="FFF2CC"/>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08875"/>
          <c:w val="0.607"/>
          <c:h val="0.89125"/>
        </c:manualLayout>
      </c:layout>
      <c:barChart>
        <c:barDir val="bar"/>
        <c:grouping val="clustered"/>
        <c:varyColors val="0"/>
        <c:ser>
          <c:idx val="4"/>
          <c:order val="0"/>
          <c:tx>
            <c:strRef>
              <c:f>'2 Longe'!$L$17</c:f>
              <c:strCache>
                <c:ptCount val="1"/>
                <c:pt idx="0">
                  <c:v>1. Longe libre (pas de notation pour cet atelier, seules les réactions ont été relevées)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 Longe'!$L$8:$L$17</c:f>
              <c:strCache/>
            </c:strRef>
          </c:cat>
          <c:val>
            <c:numRef>
              <c:f>'2 Longe'!$O$8:$O$17</c:f>
              <c:numCache/>
            </c:numRef>
          </c:val>
        </c:ser>
        <c:ser>
          <c:idx val="3"/>
          <c:order val="1"/>
          <c:tx>
            <c:strRef>
              <c:f>'2 Longe'!$L$16</c:f>
              <c:strCache>
                <c:ptCount val="1"/>
                <c:pt idx="0">
                  <c:v>2. Longe proprement dite (ici nombre de réactions seulement)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 Longe'!$L$8:$L$17</c:f>
              <c:strCache/>
            </c:strRef>
          </c:cat>
          <c:val>
            <c:numRef>
              <c:f>'2 Longe'!$N$8:$N$17</c:f>
              <c:numCache/>
            </c:numRef>
          </c:val>
        </c:ser>
        <c:ser>
          <c:idx val="0"/>
          <c:order val="2"/>
          <c:tx>
            <c:strRef>
              <c:f>'2 Longe'!$M$7</c:f>
              <c:strCache>
                <c:ptCount val="1"/>
                <c:pt idx="0">
                  <c:v>Note atelier de 0 (pas réussi ou pas fait) à 10 (très bien) ou somme des ateliers avec hennissements</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c:spPr>
          </c:dPt>
          <c:dLbls>
            <c:numFmt formatCode="General" sourceLinked="1"/>
            <c:spPr>
              <a:noFill/>
              <a:ln w="3175">
                <a:noFill/>
              </a:ln>
            </c:spPr>
            <c:txPr>
              <a:bodyPr vert="horz" rot="0" anchor="ctr"/>
              <a:lstStyle/>
              <a:p>
                <a:pPr algn="ctr">
                  <a:defRPr lang="en-US" cap="none" sz="1200" b="1" i="0" u="none" baseline="0">
                    <a:solidFill>
                      <a:srgbClr val="000000"/>
                    </a:solidFill>
                  </a:defRPr>
                </a:pPr>
              </a:p>
            </c:txPr>
            <c:dLblPos val="outEnd"/>
            <c:showLegendKey val="0"/>
            <c:showVal val="1"/>
            <c:showBubbleSize val="0"/>
            <c:showCatName val="0"/>
            <c:showSerName val="0"/>
            <c:showPercent val="0"/>
          </c:dLbls>
          <c:cat>
            <c:strRef>
              <c:f>'2 Longe'!$L$8:$L$17</c:f>
              <c:strCache/>
            </c:strRef>
          </c:cat>
          <c:val>
            <c:numRef>
              <c:f>'2 Longe'!$M$8:$M$17</c:f>
              <c:numCache/>
            </c:numRef>
          </c:val>
        </c:ser>
        <c:overlap val="8"/>
        <c:gapWidth val="182"/>
        <c:axId val="54406428"/>
        <c:axId val="19895805"/>
      </c:barChart>
      <c:catAx>
        <c:axId val="54406428"/>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333333"/>
                </a:solidFill>
                <a:latin typeface="Arial"/>
                <a:ea typeface="Arial"/>
                <a:cs typeface="Arial"/>
              </a:defRPr>
            </a:pPr>
          </a:p>
        </c:txPr>
        <c:crossAx val="19895805"/>
        <c:crosses val="autoZero"/>
        <c:auto val="1"/>
        <c:lblOffset val="100"/>
        <c:tickLblSkip val="1"/>
        <c:noMultiLvlLbl val="0"/>
      </c:catAx>
      <c:valAx>
        <c:axId val="19895805"/>
        <c:scaling>
          <c:orientation val="minMax"/>
          <c:max val="10"/>
          <c:min val="0"/>
        </c:scaling>
        <c:axPos val="b"/>
        <c:majorGridlines>
          <c:spPr>
            <a:ln w="3175">
              <a:solidFill>
                <a:srgbClr val="C0C0C0"/>
              </a:solidFill>
            </a:ln>
          </c:spPr>
        </c:majorGridlines>
        <c:delete val="1"/>
        <c:majorTickMark val="out"/>
        <c:minorTickMark val="none"/>
        <c:tickLblPos val="nextTo"/>
        <c:crossAx val="54406428"/>
        <c:crossesAt val="1"/>
        <c:crossBetween val="between"/>
        <c:dispUnits/>
      </c:valAx>
      <c:spPr>
        <a:noFill/>
        <a:ln>
          <a:noFill/>
        </a:ln>
      </c:spPr>
    </c:plotArea>
    <c:plotVisOnly val="1"/>
    <c:dispBlanksAs val="gap"/>
    <c:showDLblsOverMax val="0"/>
  </c:chart>
  <c:spPr>
    <a:solidFill>
      <a:srgbClr val="FFF2CC"/>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55"/>
          <c:w val="0.715"/>
          <c:h val="0.965"/>
        </c:manualLayout>
      </c:layout>
      <c:barChart>
        <c:barDir val="bar"/>
        <c:grouping val="clustered"/>
        <c:varyColors val="0"/>
        <c:ser>
          <c:idx val="2"/>
          <c:order val="0"/>
          <c:tx>
            <c:strRef>
              <c:f>'3 Equitation Elémentaire'!$O$7</c:f>
              <c:strCache>
                <c:ptCount val="1"/>
                <c:pt idx="0">
                  <c:v>Nombre de réactions (potentiellement) dangereuses**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 Equitation Elémentaire'!$L$8:$L$21</c:f>
              <c:strCache/>
            </c:strRef>
          </c:cat>
          <c:val>
            <c:numRef>
              <c:f>'3 Equitation Elémentaire'!$O$8:$O$21</c:f>
              <c:numCache/>
            </c:numRef>
          </c:val>
        </c:ser>
        <c:ser>
          <c:idx val="1"/>
          <c:order val="1"/>
          <c:tx>
            <c:strRef>
              <c:f>'3 Equitation Elémentaire'!$N$7</c:f>
              <c:strCache>
                <c:ptCount val="1"/>
                <c:pt idx="0">
                  <c:v>Nombre de réactions gênantes*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 Equitation Elémentaire'!$L$8:$L$21</c:f>
              <c:strCache/>
            </c:strRef>
          </c:cat>
          <c:val>
            <c:numRef>
              <c:f>'3 Equitation Elémentaire'!$N$8:$N$21</c:f>
              <c:numCache/>
            </c:numRef>
          </c:val>
        </c:ser>
        <c:ser>
          <c:idx val="0"/>
          <c:order val="2"/>
          <c:tx>
            <c:strRef>
              <c:f>'3 Equitation Elémentaire'!$M$7</c:f>
              <c:strCache>
                <c:ptCount val="1"/>
                <c:pt idx="0">
                  <c:v>Note atelier de 0 (pas réussi ou pas fait) à 10 (très bien)</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c:spPr>
          </c:dPt>
          <c:dLbls>
            <c:numFmt formatCode="General" sourceLinked="1"/>
            <c:spPr>
              <a:noFill/>
              <a:ln w="3175">
                <a:noFill/>
              </a:ln>
            </c:spPr>
            <c:txPr>
              <a:bodyPr vert="horz" rot="0" anchor="ctr"/>
              <a:lstStyle/>
              <a:p>
                <a:pPr algn="ctr">
                  <a:defRPr lang="en-US" cap="none" sz="1200" b="1" i="0" u="none" baseline="0">
                    <a:solidFill>
                      <a:srgbClr val="000000"/>
                    </a:solidFill>
                  </a:defRPr>
                </a:pPr>
              </a:p>
            </c:txPr>
            <c:dLblPos val="outEnd"/>
            <c:showLegendKey val="0"/>
            <c:showVal val="1"/>
            <c:showBubbleSize val="0"/>
            <c:showCatName val="0"/>
            <c:showSerName val="0"/>
            <c:showPercent val="0"/>
          </c:dLbls>
          <c:cat>
            <c:strRef>
              <c:f>'3 Equitation Elémentaire'!$L$8:$L$21</c:f>
              <c:strCache/>
            </c:strRef>
          </c:cat>
          <c:val>
            <c:numRef>
              <c:f>'3 Equitation Elémentaire'!$M$8:$M$21</c:f>
              <c:numCache/>
            </c:numRef>
          </c:val>
        </c:ser>
        <c:overlap val="8"/>
        <c:gapWidth val="182"/>
        <c:axId val="44844518"/>
        <c:axId val="947479"/>
      </c:barChart>
      <c:catAx>
        <c:axId val="44844518"/>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333333"/>
                </a:solidFill>
                <a:latin typeface="Arial"/>
                <a:ea typeface="Arial"/>
                <a:cs typeface="Arial"/>
              </a:defRPr>
            </a:pPr>
          </a:p>
        </c:txPr>
        <c:crossAx val="947479"/>
        <c:crosses val="autoZero"/>
        <c:auto val="1"/>
        <c:lblOffset val="100"/>
        <c:tickLblSkip val="1"/>
        <c:noMultiLvlLbl val="0"/>
      </c:catAx>
      <c:valAx>
        <c:axId val="947479"/>
        <c:scaling>
          <c:orientation val="minMax"/>
          <c:max val="10"/>
          <c:min val="0"/>
        </c:scaling>
        <c:axPos val="b"/>
        <c:majorGridlines>
          <c:spPr>
            <a:ln w="3175">
              <a:solidFill>
                <a:srgbClr val="C0C0C0"/>
              </a:solidFill>
            </a:ln>
          </c:spPr>
        </c:majorGridlines>
        <c:delete val="1"/>
        <c:majorTickMark val="out"/>
        <c:minorTickMark val="none"/>
        <c:tickLblPos val="nextTo"/>
        <c:crossAx val="44844518"/>
        <c:crossesAt val="1"/>
        <c:crossBetween val="between"/>
        <c:dispUnits/>
      </c:valAx>
      <c:spPr>
        <a:noFill/>
        <a:ln>
          <a:noFill/>
        </a:ln>
      </c:spPr>
    </c:plotArea>
    <c:legend>
      <c:legendPos val="r"/>
      <c:layout>
        <c:manualLayout>
          <c:xMode val="edge"/>
          <c:yMode val="edge"/>
          <c:x val="0.82975"/>
          <c:y val="0.18875"/>
          <c:w val="0.134"/>
          <c:h val="0.348"/>
        </c:manualLayout>
      </c:layout>
      <c:overlay val="0"/>
      <c:spPr>
        <a:noFill/>
        <a:ln w="3175">
          <a:noFill/>
        </a:ln>
      </c:spPr>
    </c:legend>
    <c:plotVisOnly val="1"/>
    <c:dispBlanksAs val="gap"/>
    <c:showDLblsOverMax val="0"/>
  </c:chart>
  <c:spPr>
    <a:solidFill>
      <a:srgbClr val="FFF2CC"/>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775"/>
          <c:w val="0.7155"/>
          <c:h val="0.96175"/>
        </c:manualLayout>
      </c:layout>
      <c:barChart>
        <c:barDir val="bar"/>
        <c:grouping val="clustered"/>
        <c:varyColors val="0"/>
        <c:ser>
          <c:idx val="2"/>
          <c:order val="0"/>
          <c:tx>
            <c:strRef>
              <c:f>'4 Equitation plus avancée'!$O$7</c:f>
              <c:strCache>
                <c:ptCount val="1"/>
                <c:pt idx="0">
                  <c:v>Nombre de réactions (potentiellement) dangereuses**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 Equitation plus avancée'!$L$8:$L$20</c:f>
              <c:strCache/>
            </c:strRef>
          </c:cat>
          <c:val>
            <c:numRef>
              <c:f>'4 Equitation plus avancée'!$O$8:$O$20</c:f>
              <c:numCache/>
            </c:numRef>
          </c:val>
        </c:ser>
        <c:ser>
          <c:idx val="1"/>
          <c:order val="1"/>
          <c:tx>
            <c:strRef>
              <c:f>'4 Equitation plus avancée'!$N$7</c:f>
              <c:strCache>
                <c:ptCount val="1"/>
                <c:pt idx="0">
                  <c:v>Nombre de réactions gênantes*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 Equitation plus avancée'!$L$8:$L$20</c:f>
              <c:strCache/>
            </c:strRef>
          </c:cat>
          <c:val>
            <c:numRef>
              <c:f>'4 Equitation plus avancée'!$N$8:$N$20</c:f>
              <c:numCache/>
            </c:numRef>
          </c:val>
        </c:ser>
        <c:ser>
          <c:idx val="0"/>
          <c:order val="2"/>
          <c:tx>
            <c:strRef>
              <c:f>'4 Equitation plus avancée'!$M$7</c:f>
              <c:strCache>
                <c:ptCount val="1"/>
                <c:pt idx="0">
                  <c:v>Note atelier de 0 (pas réussi ou pas fait) à 10 (très bien)</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c:spPr>
          </c:dPt>
          <c:dLbls>
            <c:numFmt formatCode="General" sourceLinked="1"/>
            <c:spPr>
              <a:noFill/>
              <a:ln w="3175">
                <a:noFill/>
              </a:ln>
            </c:spPr>
            <c:txPr>
              <a:bodyPr vert="horz" rot="0" anchor="ctr"/>
              <a:lstStyle/>
              <a:p>
                <a:pPr algn="ctr">
                  <a:defRPr lang="en-US" cap="none" sz="1200" b="1" i="0" u="none" baseline="0">
                    <a:solidFill>
                      <a:srgbClr val="000000"/>
                    </a:solidFill>
                  </a:defRPr>
                </a:pPr>
              </a:p>
            </c:txPr>
            <c:dLblPos val="outEnd"/>
            <c:showLegendKey val="0"/>
            <c:showVal val="1"/>
            <c:showBubbleSize val="0"/>
            <c:showCatName val="0"/>
            <c:showSerName val="0"/>
            <c:showPercent val="0"/>
          </c:dLbls>
          <c:cat>
            <c:strRef>
              <c:f>'4 Equitation plus avancée'!$L$8:$L$20</c:f>
              <c:strCache/>
            </c:strRef>
          </c:cat>
          <c:val>
            <c:numRef>
              <c:f>'4 Equitation plus avancée'!$M$8:$M$20</c:f>
              <c:numCache/>
            </c:numRef>
          </c:val>
        </c:ser>
        <c:overlap val="8"/>
        <c:gapWidth val="182"/>
        <c:axId val="8527312"/>
        <c:axId val="9636945"/>
      </c:barChart>
      <c:catAx>
        <c:axId val="8527312"/>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333333"/>
                </a:solidFill>
                <a:latin typeface="Arial"/>
                <a:ea typeface="Arial"/>
                <a:cs typeface="Arial"/>
              </a:defRPr>
            </a:pPr>
          </a:p>
        </c:txPr>
        <c:crossAx val="9636945"/>
        <c:crosses val="autoZero"/>
        <c:auto val="1"/>
        <c:lblOffset val="100"/>
        <c:tickLblSkip val="1"/>
        <c:noMultiLvlLbl val="0"/>
      </c:catAx>
      <c:valAx>
        <c:axId val="9636945"/>
        <c:scaling>
          <c:orientation val="minMax"/>
          <c:max val="10"/>
          <c:min val="0"/>
        </c:scaling>
        <c:axPos val="b"/>
        <c:majorGridlines>
          <c:spPr>
            <a:ln w="3175">
              <a:solidFill>
                <a:srgbClr val="C0C0C0"/>
              </a:solidFill>
            </a:ln>
          </c:spPr>
        </c:majorGridlines>
        <c:delete val="1"/>
        <c:majorTickMark val="out"/>
        <c:minorTickMark val="none"/>
        <c:tickLblPos val="nextTo"/>
        <c:crossAx val="8527312"/>
        <c:crossesAt val="1"/>
        <c:crossBetween val="between"/>
        <c:dispUnits/>
      </c:valAx>
      <c:spPr>
        <a:noFill/>
        <a:ln>
          <a:noFill/>
        </a:ln>
      </c:spPr>
    </c:plotArea>
    <c:legend>
      <c:legendPos val="r"/>
      <c:layout>
        <c:manualLayout>
          <c:xMode val="edge"/>
          <c:yMode val="edge"/>
          <c:x val="0.82975"/>
          <c:y val="0.18725"/>
          <c:w val="0.134"/>
          <c:h val="0.34875"/>
        </c:manualLayout>
      </c:layout>
      <c:overlay val="0"/>
      <c:spPr>
        <a:noFill/>
        <a:ln w="3175">
          <a:noFill/>
        </a:ln>
      </c:spPr>
    </c:legend>
    <c:plotVisOnly val="1"/>
    <c:dispBlanksAs val="gap"/>
    <c:showDLblsOverMax val="0"/>
  </c:chart>
  <c:spPr>
    <a:solidFill>
      <a:srgbClr val="FFF2CC"/>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675"/>
          <c:w val="0.64625"/>
          <c:h val="0.963"/>
        </c:manualLayout>
      </c:layout>
      <c:barChart>
        <c:barDir val="bar"/>
        <c:grouping val="clustered"/>
        <c:varyColors val="0"/>
        <c:ser>
          <c:idx val="2"/>
          <c:order val="0"/>
          <c:tx>
            <c:strRef>
              <c:f>'5 Elements inconnus'!$O$7</c:f>
              <c:strCache>
                <c:ptCount val="1"/>
                <c:pt idx="0">
                  <c:v>Nombre de réactions (potentiellement) dangereuses**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Elements inconnus'!$L$8:$L$13</c:f>
              <c:strCache/>
            </c:strRef>
          </c:cat>
          <c:val>
            <c:numRef>
              <c:f>'5 Elements inconnus'!$O$8:$O$13</c:f>
              <c:numCache/>
            </c:numRef>
          </c:val>
        </c:ser>
        <c:ser>
          <c:idx val="1"/>
          <c:order val="1"/>
          <c:tx>
            <c:strRef>
              <c:f>'5 Elements inconnus'!$N$7</c:f>
              <c:strCache>
                <c:ptCount val="1"/>
                <c:pt idx="0">
                  <c:v>Nombre de réactions gênantes*</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 Elements inconnus'!$L$8:$L$13</c:f>
              <c:strCache/>
            </c:strRef>
          </c:cat>
          <c:val>
            <c:numRef>
              <c:f>'5 Elements inconnus'!$N$8:$N$13</c:f>
              <c:numCache/>
            </c:numRef>
          </c:val>
        </c:ser>
        <c:ser>
          <c:idx val="0"/>
          <c:order val="2"/>
          <c:tx>
            <c:strRef>
              <c:f>'5 Elements inconnus'!$M$7</c:f>
              <c:strCache>
                <c:ptCount val="1"/>
                <c:pt idx="0">
                  <c:v>Note atelier de 0 (pas réussi ou pas fait) à 10 (très bien) ou somme des ateliers avec hennissements</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c:spPr>
          </c:dPt>
          <c:dLbls>
            <c:numFmt formatCode="General" sourceLinked="1"/>
            <c:spPr>
              <a:noFill/>
              <a:ln w="3175">
                <a:noFill/>
              </a:ln>
            </c:spPr>
            <c:txPr>
              <a:bodyPr vert="horz" rot="0" anchor="ctr"/>
              <a:lstStyle/>
              <a:p>
                <a:pPr algn="ctr">
                  <a:defRPr lang="en-US" cap="none" sz="1200" b="1" i="0" u="none" baseline="0">
                    <a:solidFill>
                      <a:srgbClr val="000000"/>
                    </a:solidFill>
                  </a:defRPr>
                </a:pPr>
              </a:p>
            </c:txPr>
            <c:dLblPos val="outEnd"/>
            <c:showLegendKey val="0"/>
            <c:showVal val="1"/>
            <c:showBubbleSize val="0"/>
            <c:showCatName val="0"/>
            <c:showSerName val="0"/>
            <c:showPercent val="0"/>
          </c:dLbls>
          <c:cat>
            <c:strRef>
              <c:f>'5 Elements inconnus'!$L$8:$L$13</c:f>
              <c:strCache/>
            </c:strRef>
          </c:cat>
          <c:val>
            <c:numRef>
              <c:f>'5 Elements inconnus'!$M$8:$M$13</c:f>
              <c:numCache/>
            </c:numRef>
          </c:val>
        </c:ser>
        <c:overlap val="8"/>
        <c:gapWidth val="182"/>
        <c:axId val="19623642"/>
        <c:axId val="42395051"/>
      </c:barChart>
      <c:catAx>
        <c:axId val="19623642"/>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333333"/>
                </a:solidFill>
                <a:latin typeface="Arial"/>
                <a:ea typeface="Arial"/>
                <a:cs typeface="Arial"/>
              </a:defRPr>
            </a:pPr>
          </a:p>
        </c:txPr>
        <c:crossAx val="42395051"/>
        <c:crosses val="autoZero"/>
        <c:auto val="1"/>
        <c:lblOffset val="100"/>
        <c:tickLblSkip val="1"/>
        <c:noMultiLvlLbl val="0"/>
      </c:catAx>
      <c:valAx>
        <c:axId val="42395051"/>
        <c:scaling>
          <c:orientation val="minMax"/>
          <c:max val="10"/>
          <c:min val="0"/>
        </c:scaling>
        <c:axPos val="b"/>
        <c:majorGridlines>
          <c:spPr>
            <a:ln w="3175">
              <a:solidFill>
                <a:srgbClr val="C0C0C0"/>
              </a:solidFill>
            </a:ln>
          </c:spPr>
        </c:majorGridlines>
        <c:delete val="1"/>
        <c:majorTickMark val="out"/>
        <c:minorTickMark val="none"/>
        <c:tickLblPos val="nextTo"/>
        <c:crossAx val="19623642"/>
        <c:crossesAt val="1"/>
        <c:crossBetween val="between"/>
        <c:dispUnits/>
      </c:valAx>
      <c:spPr>
        <a:noFill/>
        <a:ln>
          <a:noFill/>
        </a:ln>
      </c:spPr>
    </c:plotArea>
    <c:legend>
      <c:legendPos val="r"/>
      <c:layout>
        <c:manualLayout>
          <c:xMode val="edge"/>
          <c:yMode val="edge"/>
          <c:x val="0.83025"/>
          <c:y val="0.18825"/>
          <c:w val="0.134"/>
          <c:h val="0.3495"/>
        </c:manualLayout>
      </c:layout>
      <c:overlay val="0"/>
      <c:spPr>
        <a:noFill/>
        <a:ln w="3175">
          <a:noFill/>
        </a:ln>
      </c:spPr>
    </c:legend>
    <c:plotVisOnly val="1"/>
    <c:dispBlanksAs val="gap"/>
    <c:showDLblsOverMax val="0"/>
  </c:chart>
  <c:spPr>
    <a:solidFill>
      <a:srgbClr val="FFF2CC"/>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8.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9.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10.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47625</xdr:rowOff>
    </xdr:from>
    <xdr:to>
      <xdr:col>2</xdr:col>
      <xdr:colOff>1924050</xdr:colOff>
      <xdr:row>47</xdr:row>
      <xdr:rowOff>28575</xdr:rowOff>
    </xdr:to>
    <xdr:sp>
      <xdr:nvSpPr>
        <xdr:cNvPr id="1" name="ZoneTexte 2"/>
        <xdr:cNvSpPr txBox="1">
          <a:spLocks noChangeArrowheads="1"/>
        </xdr:cNvSpPr>
      </xdr:nvSpPr>
      <xdr:spPr>
        <a:xfrm>
          <a:off x="152400" y="1504950"/>
          <a:ext cx="5924550" cy="78295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Le BAC Cheval®, c’est quoi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Le BAC, bilan des acquis et du comportement, est constitué d’une série d’observations et de tests simples, rapides et standardisés. Ce bilan met en évidence les réactions du cheval dans différentes situations et évalue son niveau de dressage et d’éducation.</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Le cheval est observé suivant des méthodes utilisées en science du comportement.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Il se compose actuellement de 5 modules</a:t>
          </a:r>
          <a:r>
            <a:rPr lang="en-US" cap="none" sz="1100" b="0"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1 - « Au box puis préparation »   
</a:t>
          </a:r>
          <a:r>
            <a:rPr lang="en-US" cap="none" sz="1100" b="0" i="0" u="none" baseline="0">
              <a:solidFill>
                <a:srgbClr val="000000"/>
              </a:solidFill>
              <a:latin typeface="Arial"/>
              <a:ea typeface="Arial"/>
              <a:cs typeface="Arial"/>
            </a:rPr>
            <a:t>2 - « Tourner en longe »   
</a:t>
          </a:r>
          <a:r>
            <a:rPr lang="en-US" cap="none" sz="1100" b="0" i="0" u="none" baseline="0">
              <a:solidFill>
                <a:srgbClr val="000000"/>
              </a:solidFill>
              <a:latin typeface="Arial"/>
              <a:ea typeface="Arial"/>
              <a:cs typeface="Arial"/>
            </a:rPr>
            <a:t>3 - « Equitation élémentaire »        
</a:t>
          </a:r>
          <a:r>
            <a:rPr lang="en-US" cap="none" sz="1100" b="0" i="0" u="none" baseline="0">
              <a:solidFill>
                <a:srgbClr val="000000"/>
              </a:solidFill>
              <a:latin typeface="Arial"/>
              <a:ea typeface="Arial"/>
              <a:cs typeface="Arial"/>
            </a:rPr>
            <a:t>4 - « Equitation plus avancée »         
</a:t>
          </a:r>
          <a:r>
            <a:rPr lang="en-US" cap="none" sz="1100" b="0" i="0" u="none" baseline="0">
              <a:solidFill>
                <a:srgbClr val="000000"/>
              </a:solidFill>
              <a:latin typeface="Arial"/>
              <a:ea typeface="Arial"/>
              <a:cs typeface="Arial"/>
            </a:rPr>
            <a:t>5 – « Eléments inconnus, cheval monté et en main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 quels documents avez-vous besoin pour réaliser cette évaluation ?
</a:t>
          </a:r>
          <a:r>
            <a:rPr lang="en-US" cap="none" sz="1100" b="0" i="0" u="none" baseline="0">
              <a:solidFill>
                <a:srgbClr val="000000"/>
              </a:solidFill>
              <a:latin typeface="Arial"/>
              <a:ea typeface="Arial"/>
              <a:cs typeface="Arial"/>
            </a:rPr>
            <a:t>Pour tous les modules :</a:t>
          </a:r>
          <a:r>
            <a:rPr lang="en-US" cap="none" sz="1100" b="1" i="0" u="none" baseline="0">
              <a:solidFill>
                <a:srgbClr val="800080"/>
              </a:solidFill>
              <a:latin typeface="Arial"/>
              <a:ea typeface="Arial"/>
              <a:cs typeface="Arial"/>
            </a:rPr>
            <a:t> </a:t>
          </a:r>
          <a:r>
            <a:rPr lang="en-US" cap="none" sz="1100" b="1" i="0" u="sng" baseline="0">
              <a:solidFill>
                <a:srgbClr val="800080"/>
              </a:solidFill>
              <a:latin typeface="Arial"/>
              <a:ea typeface="Arial"/>
              <a:cs typeface="Arial"/>
            </a:rPr>
            <a:t>lire d'abord le protocole du BAC Cheval. Ceci est indispensable à la bonne réalisation du BAC Cheval</a:t>
          </a:r>
          <a:r>
            <a:rPr lang="en-US" cap="none" sz="1100" b="0" i="0" u="none" baseline="0">
              <a:solidFill>
                <a:srgbClr val="000000"/>
              </a:solidFill>
              <a:latin typeface="Arial"/>
              <a:ea typeface="Arial"/>
              <a:cs typeface="Arial"/>
            </a:rPr>
            <a:t>. Le protocole comprend en annexe : le schéma d’installation des modules 3 et 5 et la liste de matériel par module.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Pour chaque module, 2 documents sont à utiliser :
</a:t>
          </a:r>
          <a:r>
            <a:rPr lang="en-US" cap="none" sz="1100" b="0" i="0" u="none" baseline="0">
              <a:solidFill>
                <a:srgbClr val="000000"/>
              </a:solidFill>
              <a:latin typeface="Arial"/>
              <a:ea typeface="Arial"/>
              <a:cs typeface="Arial"/>
            </a:rPr>
            <a:t> - </a:t>
          </a:r>
          <a:r>
            <a:rPr lang="en-US" cap="none" sz="1100" b="1" i="0" u="none" baseline="0">
              <a:solidFill>
                <a:srgbClr val="000000"/>
              </a:solidFill>
              <a:latin typeface="Arial"/>
              <a:ea typeface="Arial"/>
              <a:cs typeface="Arial"/>
            </a:rPr>
            <a:t>1 grille d’observation</a:t>
          </a:r>
          <a:r>
            <a:rPr lang="en-US" cap="none" sz="1100" b="0" i="0" u="none" baseline="0">
              <a:solidFill>
                <a:srgbClr val="000000"/>
              </a:solidFill>
              <a:latin typeface="Arial"/>
              <a:ea typeface="Arial"/>
              <a:cs typeface="Arial"/>
            </a:rPr>
            <a:t> (et de notation) en format pdf (avec explication de la mise en œuvre au fur et à mesure des étapes), à imprimer et à remplir pendant l'évaluation.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fichier sur tableur pour saisir les notes, c'est-à-dire une des feuilles de calcul de ce fichier Excel (1 par module). 
</a:t>
          </a:r>
          <a:r>
            <a:rPr lang="en-US" cap="none" sz="1100" b="1" i="0" u="none" baseline="0">
              <a:solidFill>
                <a:srgbClr val="000000"/>
              </a:solidFill>
              <a:latin typeface="Arial"/>
              <a:ea typeface="Arial"/>
              <a:cs typeface="Arial"/>
            </a:rPr>
            <a:t>Remplir la feuille 0 "Info cheval et observateur". Puis remplir la feuille de calcul du ou des module(s) réalisé(s).</a:t>
          </a:r>
          <a:r>
            <a:rPr lang="en-US" cap="none" sz="1100" b="0" i="0" u="none" baseline="0">
              <a:solidFill>
                <a:srgbClr val="000000"/>
              </a:solidFill>
              <a:latin typeface="Arial"/>
              <a:ea typeface="Arial"/>
              <a:cs typeface="Arial"/>
            </a:rPr>
            <a:t> Ce fichier fait automatiquement les calculs et la </a:t>
          </a:r>
          <a:r>
            <a:rPr lang="en-US" cap="none" sz="1100" b="1" i="0" u="none" baseline="0">
              <a:solidFill>
                <a:srgbClr val="000000"/>
              </a:solidFill>
              <a:latin typeface="Arial"/>
              <a:ea typeface="Arial"/>
              <a:cs typeface="Arial"/>
            </a:rPr>
            <a:t>présentation des graphiques  </a:t>
          </a:r>
          <a:r>
            <a:rPr lang="en-US" cap="none" sz="1100" b="0" i="0" u="none" baseline="0">
              <a:solidFill>
                <a:srgbClr val="000000"/>
              </a:solidFill>
              <a:latin typeface="Arial"/>
              <a:ea typeface="Arial"/>
              <a:cs typeface="Arial"/>
            </a:rPr>
            <a:t>(en format .xls (Excel, version 97*)).
</a:t>
          </a:r>
          <a:r>
            <a:rPr lang="en-US" cap="none" sz="1100" b="0" i="0" u="none" baseline="0">
              <a:solidFill>
                <a:srgbClr val="000000"/>
              </a:solidFill>
              <a:latin typeface="Arial"/>
              <a:ea typeface="Arial"/>
              <a:cs typeface="Arial"/>
            </a:rPr>
            <a:t> Imprimer la feuille 0 et la feuille du module concerné en couleur. Sous Excel : la zone d'impression ne concerne que la partie graphique et est en format paysage.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Pour réaliser ces tests, utiliser les éléments de protection habituellement recommandés quand on est auprès des chevaux (chaussures de sécurité, protection thoracique, casque, gants....), surtout s'il s'agit d'un cheval qu'on ne connaît pas.
</a:t>
          </a:r>
          <a:r>
            <a:rPr lang="en-US" cap="none" sz="1100" b="0" i="0" u="none" baseline="0">
              <a:solidFill>
                <a:srgbClr val="000000"/>
              </a:solidFill>
              <a:latin typeface="Arial"/>
              <a:ea typeface="Arial"/>
              <a:cs typeface="Arial"/>
            </a:rPr>
            <a:t>
</a:t>
          </a:r>
          <a:r>
            <a:rPr lang="en-US" cap="none" sz="1400" b="1" i="1" u="none" baseline="0">
              <a:solidFill>
                <a:srgbClr val="800000"/>
              </a:solidFill>
              <a:latin typeface="Arial"/>
              <a:ea typeface="Arial"/>
              <a:cs typeface="Arial"/>
            </a:rPr>
            <a:t>En présence d’un nouveau cheval, 
</a:t>
          </a:r>
          <a:r>
            <a:rPr lang="en-US" cap="none" sz="1400" b="1" i="1" u="none" baseline="0">
              <a:solidFill>
                <a:srgbClr val="800000"/>
              </a:solidFill>
              <a:latin typeface="Arial"/>
              <a:ea typeface="Arial"/>
              <a:cs typeface="Arial"/>
            </a:rPr>
            <a:t>il convient d’être toujours particulièrement vigilant.
</a:t>
          </a:r>
          <a:r>
            <a:rPr lang="en-US" cap="none" sz="1100" b="0" i="1" u="none" baseline="0">
              <a:solidFill>
                <a:srgbClr val="800000"/>
              </a:solidFill>
              <a:latin typeface="Arial"/>
              <a:ea typeface="Arial"/>
              <a:cs typeface="Arial"/>
            </a:rPr>
            <a:t>Dans un environnement différent, ou face à d’autres personnes, le cheval peut être amené à manifester des comportements autres que ceux observés. Il est possible qu’un cheval qui n’a pas manifesté de réaction particulière lors du bilan puisse présenter ultérieurement de fortes réactions dans certaines situations.
</a:t>
          </a:r>
          <a:r>
            <a:rPr lang="en-US" cap="none" sz="11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Remarque importante si ce bilan est utilisé pour évaluer un cheval en vue d'une transaction : ce bilan fait état du comportement du cheval à un moment donné et dans des situations bien précises. Il n'a aucun rôle diagnostique clinique et ne se substitue pas à un examen par un vétérinaire. Un examen vétérinaire est d'ailleurs conseillé préalablement à ce bilan pour éviter qu'une éventuelle affection/pathologie du chev</a:t>
          </a:r>
          <a:r>
            <a:rPr lang="en-US" cap="none" sz="1100" b="0" i="1" u="none" baseline="0">
              <a:solidFill>
                <a:srgbClr val="000000"/>
              </a:solidFill>
              <a:latin typeface="Arial"/>
              <a:ea typeface="Arial"/>
              <a:cs typeface="Arial"/>
            </a:rPr>
            <a:t>al n'en fausse les résultats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Ces documents sont mis à la disposition du public par l’ifce. 
</a:t>
          </a:r>
          <a:r>
            <a:rPr lang="en-US" cap="none" sz="900" b="1" i="0" u="none" baseline="0">
              <a:solidFill>
                <a:srgbClr val="000000"/>
              </a:solidFill>
              <a:latin typeface="Arial"/>
              <a:ea typeface="Arial"/>
              <a:cs typeface="Arial"/>
            </a:rPr>
            <a:t>L’ifce ne peut, en aucun cas, être tenu pour responsable de l’usage qui est fait des éléments qu’il a fournis et des conclusions qui en seront tirées.
</a:t>
          </a:r>
          <a:r>
            <a:rPr lang="en-US" cap="none" sz="900" b="1" i="0" u="none" baseline="0">
              <a:solidFill>
                <a:srgbClr val="000000"/>
              </a:solidFill>
              <a:latin typeface="Arial"/>
              <a:ea typeface="Arial"/>
              <a:cs typeface="Arial"/>
            </a:rPr>
            <a:t>Les dénominations Bilan des Acquis et du Comportement et BAC Cheval® font l'objet d'une protection déposée par l’ifce. 
</a:t>
          </a:r>
          <a:r>
            <a:rPr lang="en-US" cap="none" sz="900" b="1" i="0" u="none" baseline="0">
              <a:solidFill>
                <a:srgbClr val="000000"/>
              </a:solidFill>
              <a:latin typeface="Arial"/>
              <a:ea typeface="Arial"/>
              <a:cs typeface="Arial"/>
            </a:rPr>
            <a:t>Le protocole BAC Cheval est la propriété de l’IFCE. Il est protégé par les lois relatives au droit d’auteur et par les conventions internationales. 
</a:t>
          </a:r>
          <a:r>
            <a:rPr lang="en-US" cap="none" sz="9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L'utilisation d'autres tableurs que Excel peut avoir des effets inattendus sur la mise en page, à réserver aux personnes habituées aux tableurs.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2</xdr:col>
      <xdr:colOff>752475</xdr:colOff>
      <xdr:row>0</xdr:row>
      <xdr:rowOff>57150</xdr:rowOff>
    </xdr:from>
    <xdr:to>
      <xdr:col>2</xdr:col>
      <xdr:colOff>2162175</xdr:colOff>
      <xdr:row>3</xdr:row>
      <xdr:rowOff>123825</xdr:rowOff>
    </xdr:to>
    <xdr:pic>
      <xdr:nvPicPr>
        <xdr:cNvPr id="2" name="Picture 7"/>
        <xdr:cNvPicPr preferRelativeResize="1">
          <a:picLocks noChangeAspect="1"/>
        </xdr:cNvPicPr>
      </xdr:nvPicPr>
      <xdr:blipFill>
        <a:blip r:embed="rId1"/>
        <a:stretch>
          <a:fillRect/>
        </a:stretch>
      </xdr:blipFill>
      <xdr:spPr>
        <a:xfrm>
          <a:off x="4905375" y="57150"/>
          <a:ext cx="1409700" cy="714375"/>
        </a:xfrm>
        <a:prstGeom prst="rect">
          <a:avLst/>
        </a:prstGeom>
        <a:noFill/>
        <a:ln w="1" cmpd="sng">
          <a:noFill/>
        </a:ln>
      </xdr:spPr>
    </xdr:pic>
    <xdr:clientData/>
  </xdr:twoCellAnchor>
  <xdr:twoCellAnchor>
    <xdr:from>
      <xdr:col>0</xdr:col>
      <xdr:colOff>257175</xdr:colOff>
      <xdr:row>47</xdr:row>
      <xdr:rowOff>47625</xdr:rowOff>
    </xdr:from>
    <xdr:to>
      <xdr:col>2</xdr:col>
      <xdr:colOff>1304925</xdr:colOff>
      <xdr:row>49</xdr:row>
      <xdr:rowOff>95250</xdr:rowOff>
    </xdr:to>
    <xdr:sp>
      <xdr:nvSpPr>
        <xdr:cNvPr id="3" name="ZoneTexte 1"/>
        <xdr:cNvSpPr txBox="1">
          <a:spLocks noChangeArrowheads="1"/>
        </xdr:cNvSpPr>
      </xdr:nvSpPr>
      <xdr:spPr>
        <a:xfrm>
          <a:off x="257175" y="9353550"/>
          <a:ext cx="5200650" cy="371475"/>
        </a:xfrm>
        <a:prstGeom prst="rect">
          <a:avLst/>
        </a:prstGeom>
        <a:solidFill>
          <a:srgbClr val="FFFFFF"/>
        </a:solidFill>
        <a:ln w="9525" cmpd="sng">
          <a:noFill/>
        </a:ln>
      </xdr:spPr>
      <xdr:txBody>
        <a:bodyPr vertOverflow="clip" wrap="square"/>
        <a:p>
          <a:pPr algn="ctr">
            <a:defRPr/>
          </a:pPr>
          <a:r>
            <a:rPr lang="en-US" cap="none" sz="1100" b="1" i="0" u="none" baseline="0">
              <a:solidFill>
                <a:srgbClr val="000000"/>
              </a:solidFill>
              <a:latin typeface="Arial"/>
              <a:ea typeface="Arial"/>
              <a:cs typeface="Arial"/>
            </a:rPr>
            <a:t>Pour des informations complémentaires sur le BAC 
ou l'utilisation de ce fichier : info@ifce.fr</a:t>
          </a:r>
        </a:p>
      </xdr:txBody>
    </xdr:sp>
    <xdr:clientData/>
  </xdr:twoCellAnchor>
  <xdr:twoCellAnchor>
    <xdr:from>
      <xdr:col>0</xdr:col>
      <xdr:colOff>200025</xdr:colOff>
      <xdr:row>50</xdr:row>
      <xdr:rowOff>76200</xdr:rowOff>
    </xdr:from>
    <xdr:to>
      <xdr:col>2</xdr:col>
      <xdr:colOff>1533525</xdr:colOff>
      <xdr:row>55</xdr:row>
      <xdr:rowOff>0</xdr:rowOff>
    </xdr:to>
    <xdr:sp>
      <xdr:nvSpPr>
        <xdr:cNvPr id="4" name="ZoneTexte 4"/>
        <xdr:cNvSpPr txBox="1">
          <a:spLocks noChangeArrowheads="1"/>
        </xdr:cNvSpPr>
      </xdr:nvSpPr>
      <xdr:spPr>
        <a:xfrm>
          <a:off x="200025" y="9867900"/>
          <a:ext cx="5486400" cy="7334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Arial"/>
              <a:ea typeface="Arial"/>
              <a:cs typeface="Arial"/>
            </a:rPr>
            <a:t>Les grilles d'observation et de notation ont été développées par L. Lansade, C. Dubois et M. Vidament. Ce fichier de saisie et de présentation des résultats
a été développé par M. Vidament et C. Briant
Pôle Développement, Innovation, Recherche de l'IFCE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1</xdr:row>
      <xdr:rowOff>85725</xdr:rowOff>
    </xdr:from>
    <xdr:to>
      <xdr:col>12</xdr:col>
      <xdr:colOff>161925</xdr:colOff>
      <xdr:row>4</xdr:row>
      <xdr:rowOff>114300</xdr:rowOff>
    </xdr:to>
    <xdr:pic>
      <xdr:nvPicPr>
        <xdr:cNvPr id="1" name="Picture 21"/>
        <xdr:cNvPicPr preferRelativeResize="1">
          <a:picLocks noChangeAspect="1"/>
        </xdr:cNvPicPr>
      </xdr:nvPicPr>
      <xdr:blipFill>
        <a:blip r:embed="rId1"/>
        <a:stretch>
          <a:fillRect/>
        </a:stretch>
      </xdr:blipFill>
      <xdr:spPr>
        <a:xfrm>
          <a:off x="9201150" y="285750"/>
          <a:ext cx="990600" cy="1104900"/>
        </a:xfrm>
        <a:prstGeom prst="rect">
          <a:avLst/>
        </a:prstGeom>
        <a:blipFill>
          <a:blip r:embed="rId2"/>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209550</xdr:colOff>
      <xdr:row>6</xdr:row>
      <xdr:rowOff>923925</xdr:rowOff>
    </xdr:from>
    <xdr:to>
      <xdr:col>28</xdr:col>
      <xdr:colOff>628650</xdr:colOff>
      <xdr:row>19</xdr:row>
      <xdr:rowOff>142875</xdr:rowOff>
    </xdr:to>
    <xdr:graphicFrame>
      <xdr:nvGraphicFramePr>
        <xdr:cNvPr id="1" name="Graphique 3"/>
        <xdr:cNvGraphicFramePr/>
      </xdr:nvGraphicFramePr>
      <xdr:xfrm>
        <a:off x="19764375" y="3105150"/>
        <a:ext cx="11277600" cy="5172075"/>
      </xdr:xfrm>
      <a:graphic>
        <a:graphicData uri="http://schemas.openxmlformats.org/drawingml/2006/chart">
          <c:chart xmlns:c="http://schemas.openxmlformats.org/drawingml/2006/chart" r:id="rId1"/>
        </a:graphicData>
      </a:graphic>
    </xdr:graphicFrame>
    <xdr:clientData/>
  </xdr:twoCellAnchor>
  <xdr:twoCellAnchor>
    <xdr:from>
      <xdr:col>16</xdr:col>
      <xdr:colOff>304800</xdr:colOff>
      <xdr:row>25</xdr:row>
      <xdr:rowOff>200025</xdr:rowOff>
    </xdr:from>
    <xdr:to>
      <xdr:col>28</xdr:col>
      <xdr:colOff>790575</xdr:colOff>
      <xdr:row>28</xdr:row>
      <xdr:rowOff>619125</xdr:rowOff>
    </xdr:to>
    <xdr:sp>
      <xdr:nvSpPr>
        <xdr:cNvPr id="2" name="Text Box 8"/>
        <xdr:cNvSpPr txBox="1">
          <a:spLocks noChangeArrowheads="1"/>
        </xdr:cNvSpPr>
      </xdr:nvSpPr>
      <xdr:spPr>
        <a:xfrm>
          <a:off x="19859625" y="10410825"/>
          <a:ext cx="11344275" cy="1390650"/>
        </a:xfrm>
        <a:prstGeom prst="rect">
          <a:avLst/>
        </a:prstGeom>
        <a:solidFill>
          <a:srgbClr val="FFFFFF"/>
        </a:solidFill>
        <a:ln w="9525" cmpd="sng">
          <a:noFill/>
        </a:ln>
      </xdr:spPr>
      <xdr:txBody>
        <a:bodyPr vertOverflow="clip" wrap="square" lIns="27432" tIns="22860" rIns="0" bIns="0"/>
        <a:p>
          <a:pPr algn="l">
            <a:defRPr/>
          </a:pPr>
          <a:r>
            <a:rPr lang="en-US" cap="none" sz="1400" b="1" i="1" u="none" baseline="0">
              <a:solidFill>
                <a:srgbClr val="800000"/>
              </a:solidFill>
              <a:latin typeface="Calibri"/>
              <a:ea typeface="Calibri"/>
              <a:cs typeface="Calibri"/>
            </a:rPr>
            <a:t>Dans un environnement différent, ou face à d’autres personnes, le cheval peut être amené à manifester des comportements autres que ceux observés. Il est possible qu’un cheval qui n’a pas manifesté de réaction particulière lors de ce bilan puisse présenter ultérieurement de fortes réactions dans certaines situations.</a:t>
          </a:r>
          <a:r>
            <a:rPr lang="en-US" cap="none" sz="1400" b="1" i="1" u="none" baseline="0">
              <a:solidFill>
                <a:srgbClr val="8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Remarque importante si ce bilan est utilisé pour évaluer un cheval en vue d'une transaction: ce bilan fait état du comportement du cheval à un moment donné et dans des situations bien précises. Il n'a aucun rôle diagnostique </a:t>
          </a:r>
          <a:r>
            <a:rPr lang="en-US" cap="none" sz="1000" b="0" i="1" u="none" baseline="0">
              <a:solidFill>
                <a:srgbClr val="000000"/>
              </a:solidFill>
              <a:latin typeface="Arial"/>
              <a:ea typeface="Arial"/>
              <a:cs typeface="Arial"/>
            </a:rPr>
            <a:t>clinique </a:t>
          </a:r>
          <a:r>
            <a:rPr lang="en-US" cap="none" sz="1000" b="0" i="1" u="none" baseline="0">
              <a:solidFill>
                <a:srgbClr val="000000"/>
              </a:solidFill>
              <a:latin typeface="Arial"/>
              <a:ea typeface="Arial"/>
              <a:cs typeface="Arial"/>
            </a:rPr>
            <a:t>et ne se substitue pas à un examen par un vétérinaire. Un examen vétérinaire est d'ailleurs conseillé préalablement à ce bilan pour éviter qu'une éventuelle affection/pathologie du cheval n'en fausse les résultats. 
</a:t>
          </a:r>
          <a:r>
            <a:rPr lang="en-US" cap="none" sz="1000" b="0" i="1" u="none" baseline="0">
              <a:solidFill>
                <a:srgbClr val="800000"/>
              </a:solidFill>
              <a:latin typeface="Arial"/>
              <a:ea typeface="Arial"/>
              <a:cs typeface="Arial"/>
            </a:rPr>
            <a:t>
</a:t>
          </a:r>
          <a:r>
            <a:rPr lang="en-US" cap="none" sz="1000" b="1" i="1" u="none" baseline="0">
              <a:solidFill>
                <a:srgbClr val="800000"/>
              </a:solidFill>
              <a:latin typeface="Arial"/>
              <a:ea typeface="Arial"/>
              <a:cs typeface="Arial"/>
            </a:rPr>
            <a:t>
</a:t>
          </a:r>
          <a:r>
            <a:rPr lang="en-US" cap="none" sz="1000" b="1" i="1" u="none" baseline="0">
              <a:solidFill>
                <a:srgbClr val="800000"/>
              </a:solidFill>
              <a:latin typeface="Arial"/>
              <a:ea typeface="Arial"/>
              <a:cs typeface="Arial"/>
            </a:rPr>
            <a:t>.</a:t>
          </a:r>
        </a:p>
      </xdr:txBody>
    </xdr:sp>
    <xdr:clientData/>
  </xdr:twoCellAnchor>
  <xdr:twoCellAnchor>
    <xdr:from>
      <xdr:col>16</xdr:col>
      <xdr:colOff>561975</xdr:colOff>
      <xdr:row>24</xdr:row>
      <xdr:rowOff>95250</xdr:rowOff>
    </xdr:from>
    <xdr:to>
      <xdr:col>28</xdr:col>
      <xdr:colOff>238125</xdr:colOff>
      <xdr:row>25</xdr:row>
      <xdr:rowOff>76200</xdr:rowOff>
    </xdr:to>
    <xdr:sp>
      <xdr:nvSpPr>
        <xdr:cNvPr id="3" name="Text Box 9"/>
        <xdr:cNvSpPr txBox="1">
          <a:spLocks noChangeArrowheads="1"/>
        </xdr:cNvSpPr>
      </xdr:nvSpPr>
      <xdr:spPr>
        <a:xfrm>
          <a:off x="20116800" y="9982200"/>
          <a:ext cx="10534650" cy="304800"/>
        </a:xfrm>
        <a:prstGeom prst="rect">
          <a:avLst/>
        </a:prstGeom>
        <a:solidFill>
          <a:srgbClr val="FFFFFF"/>
        </a:solidFill>
        <a:ln w="9525" cmpd="sng">
          <a:noFill/>
        </a:ln>
      </xdr:spPr>
      <xdr:txBody>
        <a:bodyPr vertOverflow="clip" wrap="square" lIns="45720" tIns="32004" rIns="45720" bIns="0"/>
        <a:p>
          <a:pPr algn="ctr">
            <a:defRPr/>
          </a:pPr>
          <a:r>
            <a:rPr lang="en-US" cap="none" sz="2000" b="1" i="1" u="none" baseline="0">
              <a:solidFill>
                <a:srgbClr val="800000"/>
              </a:solidFill>
              <a:latin typeface="Arial Narrow"/>
              <a:ea typeface="Arial Narrow"/>
              <a:cs typeface="Arial Narrow"/>
            </a:rPr>
            <a:t>En présence d’un nouveau cheval, il convient d’être toujours </a:t>
          </a:r>
          <a:r>
            <a:rPr lang="en-US" cap="none" sz="2000" b="1" i="1" u="none" baseline="0">
              <a:solidFill>
                <a:srgbClr val="800000"/>
              </a:solidFill>
              <a:latin typeface="Arial"/>
              <a:ea typeface="Arial"/>
              <a:cs typeface="Arial"/>
            </a:rPr>
            <a:t>particulièrement</a:t>
          </a:r>
          <a:r>
            <a:rPr lang="en-US" cap="none" sz="2000" b="1" i="1" u="none" baseline="0">
              <a:solidFill>
                <a:srgbClr val="800000"/>
              </a:solidFill>
              <a:latin typeface="Arial Narrow"/>
              <a:ea typeface="Arial Narrow"/>
              <a:cs typeface="Arial Narrow"/>
            </a:rPr>
            <a:t> vigilant.</a:t>
          </a:r>
        </a:p>
      </xdr:txBody>
    </xdr:sp>
    <xdr:clientData/>
  </xdr:twoCellAnchor>
  <xdr:twoCellAnchor>
    <xdr:from>
      <xdr:col>17</xdr:col>
      <xdr:colOff>266700</xdr:colOff>
      <xdr:row>20</xdr:row>
      <xdr:rowOff>266700</xdr:rowOff>
    </xdr:from>
    <xdr:to>
      <xdr:col>27</xdr:col>
      <xdr:colOff>581025</xdr:colOff>
      <xdr:row>24</xdr:row>
      <xdr:rowOff>57150</xdr:rowOff>
    </xdr:to>
    <xdr:sp>
      <xdr:nvSpPr>
        <xdr:cNvPr id="4" name="Text Box 11"/>
        <xdr:cNvSpPr txBox="1">
          <a:spLocks noChangeArrowheads="1"/>
        </xdr:cNvSpPr>
      </xdr:nvSpPr>
      <xdr:spPr>
        <a:xfrm rot="10800000" flipV="1">
          <a:off x="20593050" y="8753475"/>
          <a:ext cx="9629775" cy="1190625"/>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Arial"/>
              <a:ea typeface="Arial"/>
              <a:cs typeface="Arial"/>
            </a:rPr>
            <a:t>* Les réactions gênantes peuvent, en fonction du niveau du cavalier, conduire à des situations difficiles. Par exemple: un cheval qui intimide son cavalier en agitant fortement la tête lors de la mise en place du filet ou qui présente des réactions de peur ou d'agressivité (oreilles couchées).
</a:t>
          </a:r>
          <a:r>
            <a:rPr lang="en-US" cap="none" sz="1200" b="0" i="0" u="none" baseline="0">
              <a:solidFill>
                <a:srgbClr val="000000"/>
              </a:solidFill>
              <a:latin typeface="Arial"/>
              <a:ea typeface="Arial"/>
              <a:cs typeface="Arial"/>
            </a:rPr>
            <a:t>** Les réactions potentiellement dangereuses (comme coup de tête, petit saut de mouton, petite ruade, menace de morsure....) ou dangereuses (comme reculer de peur, se cabrer, ruer fortement, mordre, botter, s'emballer,.....) peuvent compromettre la sécurité du cavalier.
</a:t>
          </a:r>
          <a:r>
            <a:rPr lang="en-US" cap="none" sz="1200" b="0" i="0" u="none" baseline="0">
              <a:solidFill>
                <a:srgbClr val="000000"/>
              </a:solidFill>
              <a:latin typeface="Arial"/>
              <a:ea typeface="Arial"/>
              <a:cs typeface="Arial"/>
            </a:rPr>
            <a:t>*** Des hennissements répétés indiquent que le cheval recherche le contact d'autres chevaux (grégarité). La grégarité peut entraîner des réactions gênantes ou (potentiellement) dangereuses.</a:t>
          </a:r>
        </a:p>
      </xdr:txBody>
    </xdr:sp>
    <xdr:clientData/>
  </xdr:twoCellAnchor>
  <xdr:twoCellAnchor>
    <xdr:from>
      <xdr:col>16</xdr:col>
      <xdr:colOff>209550</xdr:colOff>
      <xdr:row>6</xdr:row>
      <xdr:rowOff>152400</xdr:rowOff>
    </xdr:from>
    <xdr:to>
      <xdr:col>25</xdr:col>
      <xdr:colOff>1190625</xdr:colOff>
      <xdr:row>6</xdr:row>
      <xdr:rowOff>866775</xdr:rowOff>
    </xdr:to>
    <xdr:sp>
      <xdr:nvSpPr>
        <xdr:cNvPr id="5" name="ZoneTexte 4"/>
        <xdr:cNvSpPr txBox="1">
          <a:spLocks noChangeArrowheads="1"/>
        </xdr:cNvSpPr>
      </xdr:nvSpPr>
      <xdr:spPr>
        <a:xfrm>
          <a:off x="19764375" y="2333625"/>
          <a:ext cx="8915400" cy="704850"/>
        </a:xfrm>
        <a:prstGeom prst="rect">
          <a:avLst/>
        </a:prstGeom>
        <a:solidFill>
          <a:srgbClr val="FFFFFF"/>
        </a:solidFill>
        <a:ln w="9525" cmpd="sng">
          <a:noFill/>
        </a:ln>
      </xdr:spPr>
      <xdr:txBody>
        <a:bodyPr vertOverflow="clip" wrap="square"/>
        <a:p>
          <a:pPr algn="l">
            <a:defRPr/>
          </a:pPr>
          <a:r>
            <a:rPr lang="en-US" cap="none" sz="1300" b="0" i="1" u="none" baseline="0">
              <a:solidFill>
                <a:srgbClr val="000000"/>
              </a:solidFill>
              <a:latin typeface="Arial"/>
              <a:ea typeface="Arial"/>
              <a:cs typeface="Arial"/>
            </a:rPr>
            <a:t>Dans chaque atelier, une note a été donnée </a:t>
          </a:r>
          <a:r>
            <a:rPr lang="en-US" cap="none" sz="1300" b="0" i="1" u="none" baseline="0">
              <a:solidFill>
                <a:srgbClr val="000000"/>
              </a:solidFill>
              <a:latin typeface="Arial"/>
              <a:ea typeface="Arial"/>
              <a:cs typeface="Arial"/>
            </a:rPr>
            <a:t>au cheval </a:t>
          </a:r>
          <a:r>
            <a:rPr lang="en-US" cap="none" sz="1300" b="0" i="1" u="none" baseline="0">
              <a:solidFill>
                <a:srgbClr val="000000"/>
              </a:solidFill>
              <a:latin typeface="Arial"/>
              <a:ea typeface="Arial"/>
              <a:cs typeface="Arial"/>
            </a:rPr>
            <a:t>à partir des différents comportements que</a:t>
          </a:r>
          <a:r>
            <a:rPr lang="en-US" cap="none" sz="1300" b="0" i="1" u="none" baseline="0">
              <a:solidFill>
                <a:srgbClr val="000000"/>
              </a:solidFill>
              <a:latin typeface="Arial"/>
              <a:ea typeface="Arial"/>
              <a:cs typeface="Arial"/>
            </a:rPr>
            <a:t> le cheval</a:t>
          </a:r>
          <a:r>
            <a:rPr lang="en-US" cap="none" sz="1300" b="0" i="1" u="none" baseline="0">
              <a:solidFill>
                <a:srgbClr val="000000"/>
              </a:solidFill>
              <a:latin typeface="Arial"/>
              <a:ea typeface="Arial"/>
              <a:cs typeface="Arial"/>
            </a:rPr>
            <a:t> a manifestés. Par exemple, pour évaluer le comportement lors de la pose de la selle, un observateur a relevé le nombre de pas que le cheval a réalisés ainsi que ses éventuelles réactions (couche les oreilles, tente de mordre, tente de botter…).</a:t>
          </a:r>
        </a:p>
      </xdr:txBody>
    </xdr:sp>
    <xdr:clientData/>
  </xdr:twoCellAnchor>
  <xdr:twoCellAnchor>
    <xdr:from>
      <xdr:col>26</xdr:col>
      <xdr:colOff>885825</xdr:colOff>
      <xdr:row>6</xdr:row>
      <xdr:rowOff>542925</xdr:rowOff>
    </xdr:from>
    <xdr:to>
      <xdr:col>28</xdr:col>
      <xdr:colOff>400050</xdr:colOff>
      <xdr:row>6</xdr:row>
      <xdr:rowOff>819150</xdr:rowOff>
    </xdr:to>
    <xdr:sp>
      <xdr:nvSpPr>
        <xdr:cNvPr id="6" name="ZoneTexte 7"/>
        <xdr:cNvSpPr txBox="1">
          <a:spLocks noChangeArrowheads="1"/>
        </xdr:cNvSpPr>
      </xdr:nvSpPr>
      <xdr:spPr>
        <a:xfrm>
          <a:off x="29584650" y="2724150"/>
          <a:ext cx="1228725"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IFCE</a:t>
          </a:r>
        </a:p>
      </xdr:txBody>
    </xdr:sp>
    <xdr:clientData/>
  </xdr:twoCellAnchor>
  <xdr:twoCellAnchor>
    <xdr:from>
      <xdr:col>1</xdr:col>
      <xdr:colOff>171450</xdr:colOff>
      <xdr:row>6</xdr:row>
      <xdr:rowOff>47625</xdr:rowOff>
    </xdr:from>
    <xdr:to>
      <xdr:col>5</xdr:col>
      <xdr:colOff>238125</xdr:colOff>
      <xdr:row>7</xdr:row>
      <xdr:rowOff>0</xdr:rowOff>
    </xdr:to>
    <xdr:sp>
      <xdr:nvSpPr>
        <xdr:cNvPr id="7" name="ZoneTexte 2"/>
        <xdr:cNvSpPr txBox="1">
          <a:spLocks noChangeArrowheads="1"/>
        </xdr:cNvSpPr>
      </xdr:nvSpPr>
      <xdr:spPr>
        <a:xfrm>
          <a:off x="2438400" y="2228850"/>
          <a:ext cx="8020050" cy="1438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300" b="1" i="0" u="none" baseline="0">
              <a:solidFill>
                <a:srgbClr val="000000"/>
              </a:solidFill>
              <a:latin typeface="Arial Narrow"/>
              <a:ea typeface="Arial Narrow"/>
              <a:cs typeface="Arial Narrow"/>
            </a:rPr>
            <a:t>Pour chaque atelier, r</a:t>
          </a:r>
          <a:r>
            <a:rPr lang="en-US" cap="none" sz="1300" b="1" i="0" u="none" baseline="0">
              <a:solidFill>
                <a:srgbClr val="000000"/>
              </a:solidFill>
              <a:latin typeface="Arial Narrow"/>
              <a:ea typeface="Arial Narrow"/>
              <a:cs typeface="Arial Narrow"/>
            </a:rPr>
            <a:t>eporter ci-dessous  :</a:t>
          </a:r>
          <a:r>
            <a:rPr lang="en-US" cap="none" sz="1300" b="1" i="0" u="none" baseline="0">
              <a:solidFill>
                <a:srgbClr val="000000"/>
              </a:solidFill>
              <a:latin typeface="Arial Narrow"/>
              <a:ea typeface="Arial Narrow"/>
              <a:cs typeface="Arial Narrow"/>
            </a:rPr>
            <a:t> 
</a:t>
          </a:r>
          <a:r>
            <a:rPr lang="en-US" cap="none" sz="1300" b="1" i="0" u="none" baseline="0">
              <a:solidFill>
                <a:srgbClr val="000000"/>
              </a:solidFill>
              <a:latin typeface="Arial Narrow"/>
              <a:ea typeface="Arial Narrow"/>
              <a:cs typeface="Arial Narrow"/>
            </a:rPr>
            <a:t>1)</a:t>
          </a:r>
          <a:r>
            <a:rPr lang="en-US" cap="none" sz="1300" b="1" i="0" u="none" baseline="0">
              <a:solidFill>
                <a:srgbClr val="000000"/>
              </a:solidFill>
              <a:latin typeface="Arial Narrow"/>
              <a:ea typeface="Arial Narrow"/>
              <a:cs typeface="Arial Narrow"/>
            </a:rPr>
            <a:t> la note atelier (dans les cases</a:t>
          </a:r>
          <a:r>
            <a:rPr lang="en-US" cap="none" sz="1300" b="1" i="0" u="none" baseline="0">
              <a:solidFill>
                <a:srgbClr val="000000"/>
              </a:solidFill>
              <a:latin typeface="Arial Narrow"/>
              <a:ea typeface="Arial Narrow"/>
              <a:cs typeface="Arial Narrow"/>
            </a:rPr>
            <a:t> vertes) </a:t>
          </a:r>
          <a:r>
            <a:rPr lang="en-US" cap="none" sz="1300" b="1" i="0" u="none" baseline="0">
              <a:solidFill>
                <a:srgbClr val="FF0000"/>
              </a:solidFill>
              <a:latin typeface="Arial Narrow"/>
              <a:ea typeface="Arial Narrow"/>
              <a:cs typeface="Arial Narrow"/>
            </a:rPr>
            <a:t>
</a:t>
          </a:r>
          <a:r>
            <a:rPr lang="en-US" cap="none" sz="1300" b="1" i="0" u="none" baseline="0">
              <a:solidFill>
                <a:srgbClr val="000000"/>
              </a:solidFill>
              <a:latin typeface="Arial Narrow"/>
              <a:ea typeface="Arial Narrow"/>
              <a:cs typeface="Arial Narrow"/>
            </a:rPr>
            <a:t>2) le nombre de réactions gênantes </a:t>
          </a:r>
          <a:r>
            <a:rPr lang="en-US" cap="none" sz="1300" b="1" i="0" u="none" baseline="0">
              <a:solidFill>
                <a:srgbClr val="000000"/>
              </a:solidFill>
              <a:latin typeface="Arial Narrow"/>
              <a:ea typeface="Arial Narrow"/>
              <a:cs typeface="Arial Narrow"/>
            </a:rPr>
            <a:t> </a:t>
          </a:r>
          <a:r>
            <a:rPr lang="en-US" cap="none" sz="1300" b="1" i="1" u="none" baseline="0">
              <a:solidFill>
                <a:srgbClr val="000000"/>
              </a:solidFill>
              <a:latin typeface="Arial Narrow"/>
              <a:ea typeface="Arial Narrow"/>
              <a:cs typeface="Arial Narrow"/>
            </a:rPr>
            <a:t>(dans les cases orange ) </a:t>
          </a:r>
          <a:r>
            <a:rPr lang="en-US" cap="none" sz="1300" b="1" i="0" u="none" baseline="0">
              <a:solidFill>
                <a:srgbClr val="000000"/>
              </a:solidFill>
              <a:latin typeface="Arial Narrow"/>
              <a:ea typeface="Arial Narrow"/>
              <a:cs typeface="Arial Narrow"/>
            </a:rPr>
            <a:t>ou (potentiellement) dangereuses </a:t>
          </a:r>
          <a:r>
            <a:rPr lang="en-US" cap="none" sz="1300" b="1" i="1" u="none" baseline="0">
              <a:solidFill>
                <a:srgbClr val="000000"/>
              </a:solidFill>
              <a:latin typeface="Arial Narrow"/>
              <a:ea typeface="Arial Narrow"/>
              <a:cs typeface="Arial Narrow"/>
            </a:rPr>
            <a:t>(dans les cases rouges) 
</a:t>
          </a:r>
          <a:r>
            <a:rPr lang="en-US" cap="none" sz="1300" b="1" i="0" u="none" baseline="0">
              <a:solidFill>
                <a:srgbClr val="000000"/>
              </a:solidFill>
              <a:latin typeface="Arial Narrow"/>
              <a:ea typeface="Arial Narrow"/>
              <a:cs typeface="Arial Narrow"/>
            </a:rPr>
            <a:t>3) le fait que le cheval ait hennit ou pas (dans les cases bleues clair : saisir le nombre 1 si Oui  / le nombre 0 si Non 
NE RIEN SAISIR DANS LES CASES GRISES OU VIOLETTES</a:t>
          </a:r>
        </a:p>
      </xdr:txBody>
    </xdr:sp>
    <xdr:clientData/>
  </xdr:twoCellAnchor>
  <xdr:twoCellAnchor>
    <xdr:from>
      <xdr:col>25</xdr:col>
      <xdr:colOff>857250</xdr:colOff>
      <xdr:row>7</xdr:row>
      <xdr:rowOff>247650</xdr:rowOff>
    </xdr:from>
    <xdr:to>
      <xdr:col>28</xdr:col>
      <xdr:colOff>581025</xdr:colOff>
      <xdr:row>15</xdr:row>
      <xdr:rowOff>228600</xdr:rowOff>
    </xdr:to>
    <xdr:sp>
      <xdr:nvSpPr>
        <xdr:cNvPr id="8" name="Rectangle 6"/>
        <xdr:cNvSpPr>
          <a:spLocks/>
        </xdr:cNvSpPr>
      </xdr:nvSpPr>
      <xdr:spPr>
        <a:xfrm>
          <a:off x="28346400" y="3914775"/>
          <a:ext cx="2647950" cy="3095625"/>
        </a:xfrm>
        <a:prstGeom prst="rect">
          <a:avLst/>
        </a:prstGeom>
        <a:solidFill>
          <a:srgbClr val="FFF2CC"/>
        </a:solid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990600</xdr:colOff>
      <xdr:row>7</xdr:row>
      <xdr:rowOff>523875</xdr:rowOff>
    </xdr:from>
    <xdr:to>
      <xdr:col>28</xdr:col>
      <xdr:colOff>676275</xdr:colOff>
      <xdr:row>16</xdr:row>
      <xdr:rowOff>180975</xdr:rowOff>
    </xdr:to>
    <xdr:grpSp>
      <xdr:nvGrpSpPr>
        <xdr:cNvPr id="9" name="Groupe 5"/>
        <xdr:cNvGrpSpPr>
          <a:grpSpLocks/>
        </xdr:cNvGrpSpPr>
      </xdr:nvGrpSpPr>
      <xdr:grpSpPr>
        <a:xfrm>
          <a:off x="28479750" y="4191000"/>
          <a:ext cx="2609850" cy="3057525"/>
          <a:chOff x="23774400" y="3473450"/>
          <a:chExt cx="2676690" cy="2575574"/>
        </a:xfrm>
        <a:solidFill>
          <a:srgbClr val="FFFFFF"/>
        </a:solidFill>
      </xdr:grpSpPr>
      <xdr:sp>
        <xdr:nvSpPr>
          <xdr:cNvPr id="10" name="ZoneTexte 1"/>
          <xdr:cNvSpPr txBox="1">
            <a:spLocks noChangeArrowheads="1"/>
          </xdr:cNvSpPr>
        </xdr:nvSpPr>
        <xdr:spPr>
          <a:xfrm>
            <a:off x="24147129" y="3486328"/>
            <a:ext cx="2303961" cy="2562696"/>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Note</a:t>
            </a:r>
            <a:r>
              <a:rPr lang="en-US" cap="none" sz="1200" b="1" i="0" u="none" baseline="0">
                <a:solidFill>
                  <a:srgbClr val="000000"/>
                </a:solidFill>
                <a:latin typeface="Arial"/>
                <a:ea typeface="Arial"/>
                <a:cs typeface="Arial"/>
              </a:rPr>
              <a:t> atelier de 0 (pas réussi ou pas fait) à 10 (très bien)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Nombre de réactions gênantes * (de 0 à 10)</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Nombre de réactions (potentiellement) dangereuses ** (de 0 à 10)</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Hennissements *** : nombre d'ateliers</a:t>
            </a:r>
            <a:r>
              <a:rPr lang="en-US" cap="none" sz="1200" b="1" i="0" u="none" baseline="0">
                <a:solidFill>
                  <a:srgbClr val="000000"/>
                </a:solidFill>
                <a:latin typeface="Arial"/>
                <a:ea typeface="Arial"/>
                <a:cs typeface="Arial"/>
              </a:rPr>
              <a:t> où un hennissement a été entendu (ici de 0 à 9)</a:t>
            </a:r>
            <a:r>
              <a:rPr lang="en-US" cap="none" sz="1200" b="0" i="0" u="none" baseline="0">
                <a:solidFill>
                  <a:srgbClr val="000000"/>
                </a:solidFill>
                <a:latin typeface="Arial"/>
                <a:ea typeface="Arial"/>
                <a:cs typeface="Arial"/>
              </a:rPr>
              <a:t>
</a:t>
            </a:r>
          </a:p>
        </xdr:txBody>
      </xdr:sp>
      <xdr:sp>
        <xdr:nvSpPr>
          <xdr:cNvPr id="11" name="Rectangle 10"/>
          <xdr:cNvSpPr>
            <a:spLocks/>
          </xdr:cNvSpPr>
        </xdr:nvSpPr>
        <xdr:spPr>
          <a:xfrm>
            <a:off x="23781761" y="3473450"/>
            <a:ext cx="281052" cy="184154"/>
          </a:xfrm>
          <a:prstGeom prst="rect">
            <a:avLst/>
          </a:prstGeom>
          <a:solidFill>
            <a:srgbClr val="00B05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2" name="Image 5"/>
          <xdr:cNvPicPr preferRelativeResize="1">
            <a:picLocks noChangeAspect="1"/>
          </xdr:cNvPicPr>
        </xdr:nvPicPr>
        <xdr:blipFill>
          <a:blip r:embed="rId2"/>
          <a:stretch>
            <a:fillRect/>
          </a:stretch>
        </xdr:blipFill>
        <xdr:spPr>
          <a:xfrm>
            <a:off x="23774400" y="3985345"/>
            <a:ext cx="289752" cy="200895"/>
          </a:xfrm>
          <a:prstGeom prst="rect">
            <a:avLst/>
          </a:prstGeom>
          <a:noFill/>
          <a:ln w="9525" cmpd="sng">
            <a:noFill/>
          </a:ln>
        </xdr:spPr>
      </xdr:pic>
      <xdr:pic>
        <xdr:nvPicPr>
          <xdr:cNvPr id="13" name="Image 6"/>
          <xdr:cNvPicPr preferRelativeResize="1">
            <a:picLocks noChangeAspect="1"/>
          </xdr:cNvPicPr>
        </xdr:nvPicPr>
        <xdr:blipFill>
          <a:blip r:embed="rId3"/>
          <a:stretch>
            <a:fillRect/>
          </a:stretch>
        </xdr:blipFill>
        <xdr:spPr>
          <a:xfrm>
            <a:off x="23774400" y="4556479"/>
            <a:ext cx="289752" cy="200895"/>
          </a:xfrm>
          <a:prstGeom prst="rect">
            <a:avLst/>
          </a:prstGeom>
          <a:noFill/>
          <a:ln w="9525" cmpd="sng">
            <a:noFill/>
          </a:ln>
        </xdr:spPr>
      </xdr:pic>
      <xdr:pic>
        <xdr:nvPicPr>
          <xdr:cNvPr id="14" name="Image 8"/>
          <xdr:cNvPicPr preferRelativeResize="1">
            <a:picLocks noChangeAspect="1"/>
          </xdr:cNvPicPr>
        </xdr:nvPicPr>
        <xdr:blipFill>
          <a:blip r:embed="rId4"/>
          <a:stretch>
            <a:fillRect/>
          </a:stretch>
        </xdr:blipFill>
        <xdr:spPr>
          <a:xfrm>
            <a:off x="23774400" y="5293093"/>
            <a:ext cx="289752" cy="200895"/>
          </a:xfrm>
          <a:prstGeom prst="rect">
            <a:avLst/>
          </a:prstGeom>
          <a:noFill/>
          <a:ln w="9525" cmpd="sng">
            <a:noFill/>
          </a:ln>
        </xdr:spPr>
      </xdr:pic>
    </xdr:grpSp>
    <xdr:clientData/>
  </xdr:twoCellAnchor>
  <xdr:twoCellAnchor>
    <xdr:from>
      <xdr:col>16</xdr:col>
      <xdr:colOff>485775</xdr:colOff>
      <xdr:row>20</xdr:row>
      <xdr:rowOff>314325</xdr:rowOff>
    </xdr:from>
    <xdr:to>
      <xdr:col>16</xdr:col>
      <xdr:colOff>762000</xdr:colOff>
      <xdr:row>21</xdr:row>
      <xdr:rowOff>161925</xdr:rowOff>
    </xdr:to>
    <xdr:pic>
      <xdr:nvPicPr>
        <xdr:cNvPr id="15" name="Image 5"/>
        <xdr:cNvPicPr preferRelativeResize="1">
          <a:picLocks noChangeAspect="1"/>
        </xdr:cNvPicPr>
      </xdr:nvPicPr>
      <xdr:blipFill>
        <a:blip r:embed="rId2"/>
        <a:stretch>
          <a:fillRect/>
        </a:stretch>
      </xdr:blipFill>
      <xdr:spPr>
        <a:xfrm>
          <a:off x="20040600" y="8801100"/>
          <a:ext cx="285750" cy="200025"/>
        </a:xfrm>
        <a:prstGeom prst="rect">
          <a:avLst/>
        </a:prstGeom>
        <a:noFill/>
        <a:ln w="9525" cmpd="sng">
          <a:noFill/>
        </a:ln>
      </xdr:spPr>
    </xdr:pic>
    <xdr:clientData/>
  </xdr:twoCellAnchor>
  <xdr:twoCellAnchor>
    <xdr:from>
      <xdr:col>16</xdr:col>
      <xdr:colOff>485775</xdr:colOff>
      <xdr:row>22</xdr:row>
      <xdr:rowOff>0</xdr:rowOff>
    </xdr:from>
    <xdr:to>
      <xdr:col>16</xdr:col>
      <xdr:colOff>762000</xdr:colOff>
      <xdr:row>22</xdr:row>
      <xdr:rowOff>200025</xdr:rowOff>
    </xdr:to>
    <xdr:pic>
      <xdr:nvPicPr>
        <xdr:cNvPr id="16" name="Image 6"/>
        <xdr:cNvPicPr preferRelativeResize="1">
          <a:picLocks noChangeAspect="1"/>
        </xdr:cNvPicPr>
      </xdr:nvPicPr>
      <xdr:blipFill>
        <a:blip r:embed="rId3"/>
        <a:stretch>
          <a:fillRect/>
        </a:stretch>
      </xdr:blipFill>
      <xdr:spPr>
        <a:xfrm>
          <a:off x="20040600" y="9201150"/>
          <a:ext cx="285750" cy="200025"/>
        </a:xfrm>
        <a:prstGeom prst="rect">
          <a:avLst/>
        </a:prstGeom>
        <a:noFill/>
        <a:ln w="9525" cmpd="sng">
          <a:noFill/>
        </a:ln>
      </xdr:spPr>
    </xdr:pic>
    <xdr:clientData/>
  </xdr:twoCellAnchor>
  <xdr:twoCellAnchor>
    <xdr:from>
      <xdr:col>16</xdr:col>
      <xdr:colOff>485775</xdr:colOff>
      <xdr:row>23</xdr:row>
      <xdr:rowOff>0</xdr:rowOff>
    </xdr:from>
    <xdr:to>
      <xdr:col>16</xdr:col>
      <xdr:colOff>762000</xdr:colOff>
      <xdr:row>23</xdr:row>
      <xdr:rowOff>200025</xdr:rowOff>
    </xdr:to>
    <xdr:pic>
      <xdr:nvPicPr>
        <xdr:cNvPr id="17" name="Image 8"/>
        <xdr:cNvPicPr preferRelativeResize="1">
          <a:picLocks noChangeAspect="1"/>
        </xdr:cNvPicPr>
      </xdr:nvPicPr>
      <xdr:blipFill>
        <a:blip r:embed="rId4"/>
        <a:stretch>
          <a:fillRect/>
        </a:stretch>
      </xdr:blipFill>
      <xdr:spPr>
        <a:xfrm>
          <a:off x="20040600" y="9563100"/>
          <a:ext cx="285750" cy="200025"/>
        </a:xfrm>
        <a:prstGeom prst="rect">
          <a:avLst/>
        </a:prstGeom>
        <a:noFill/>
        <a:ln w="9525" cmpd="sng">
          <a:noFill/>
        </a:ln>
      </xdr:spPr>
    </xdr:pic>
    <xdr:clientData/>
  </xdr:twoCellAnchor>
  <xdr:twoCellAnchor editAs="oneCell">
    <xdr:from>
      <xdr:col>26</xdr:col>
      <xdr:colOff>219075</xdr:colOff>
      <xdr:row>3</xdr:row>
      <xdr:rowOff>76200</xdr:rowOff>
    </xdr:from>
    <xdr:to>
      <xdr:col>28</xdr:col>
      <xdr:colOff>561975</xdr:colOff>
      <xdr:row>6</xdr:row>
      <xdr:rowOff>571500</xdr:rowOff>
    </xdr:to>
    <xdr:pic>
      <xdr:nvPicPr>
        <xdr:cNvPr id="18" name="Image 6"/>
        <xdr:cNvPicPr preferRelativeResize="1">
          <a:picLocks noChangeAspect="1"/>
        </xdr:cNvPicPr>
      </xdr:nvPicPr>
      <xdr:blipFill>
        <a:blip r:embed="rId5"/>
        <a:stretch>
          <a:fillRect/>
        </a:stretch>
      </xdr:blipFill>
      <xdr:spPr>
        <a:xfrm>
          <a:off x="28917900" y="1257300"/>
          <a:ext cx="2057400" cy="1495425"/>
        </a:xfrm>
        <a:prstGeom prst="rect">
          <a:avLst/>
        </a:prstGeom>
        <a:noFill/>
        <a:ln w="9525" cmpd="sng">
          <a:noFill/>
        </a:ln>
      </xdr:spPr>
    </xdr:pic>
    <xdr:clientData/>
  </xdr:twoCellAnchor>
  <xdr:twoCellAnchor>
    <xdr:from>
      <xdr:col>0</xdr:col>
      <xdr:colOff>657225</xdr:colOff>
      <xdr:row>5</xdr:row>
      <xdr:rowOff>266700</xdr:rowOff>
    </xdr:from>
    <xdr:to>
      <xdr:col>0</xdr:col>
      <xdr:colOff>1895475</xdr:colOff>
      <xdr:row>6</xdr:row>
      <xdr:rowOff>152400</xdr:rowOff>
    </xdr:to>
    <xdr:sp>
      <xdr:nvSpPr>
        <xdr:cNvPr id="19" name="ZoneTexte 19"/>
        <xdr:cNvSpPr txBox="1">
          <a:spLocks noChangeArrowheads="1"/>
        </xdr:cNvSpPr>
      </xdr:nvSpPr>
      <xdr:spPr>
        <a:xfrm>
          <a:off x="657225" y="2057400"/>
          <a:ext cx="123825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IFCE</a:t>
          </a:r>
        </a:p>
      </xdr:txBody>
    </xdr:sp>
    <xdr:clientData/>
  </xdr:twoCellAnchor>
  <xdr:twoCellAnchor editAs="oneCell">
    <xdr:from>
      <xdr:col>0</xdr:col>
      <xdr:colOff>0</xdr:colOff>
      <xdr:row>1</xdr:row>
      <xdr:rowOff>0</xdr:rowOff>
    </xdr:from>
    <xdr:to>
      <xdr:col>0</xdr:col>
      <xdr:colOff>2057400</xdr:colOff>
      <xdr:row>5</xdr:row>
      <xdr:rowOff>295275</xdr:rowOff>
    </xdr:to>
    <xdr:pic>
      <xdr:nvPicPr>
        <xdr:cNvPr id="20" name="Image 6"/>
        <xdr:cNvPicPr preferRelativeResize="1">
          <a:picLocks noChangeAspect="1"/>
        </xdr:cNvPicPr>
      </xdr:nvPicPr>
      <xdr:blipFill>
        <a:blip r:embed="rId5"/>
        <a:stretch>
          <a:fillRect/>
        </a:stretch>
      </xdr:blipFill>
      <xdr:spPr>
        <a:xfrm>
          <a:off x="0" y="600075"/>
          <a:ext cx="2057400" cy="1485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247650</xdr:colOff>
      <xdr:row>6</xdr:row>
      <xdr:rowOff>914400</xdr:rowOff>
    </xdr:from>
    <xdr:to>
      <xdr:col>28</xdr:col>
      <xdr:colOff>676275</xdr:colOff>
      <xdr:row>19</xdr:row>
      <xdr:rowOff>123825</xdr:rowOff>
    </xdr:to>
    <xdr:graphicFrame>
      <xdr:nvGraphicFramePr>
        <xdr:cNvPr id="1" name="Graphique 3"/>
        <xdr:cNvGraphicFramePr/>
      </xdr:nvGraphicFramePr>
      <xdr:xfrm>
        <a:off x="19669125" y="3095625"/>
        <a:ext cx="11287125" cy="5181600"/>
      </xdr:xfrm>
      <a:graphic>
        <a:graphicData uri="http://schemas.openxmlformats.org/drawingml/2006/chart">
          <c:chart xmlns:c="http://schemas.openxmlformats.org/drawingml/2006/chart" r:id="rId1"/>
        </a:graphicData>
      </a:graphic>
    </xdr:graphicFrame>
    <xdr:clientData/>
  </xdr:twoCellAnchor>
  <xdr:twoCellAnchor>
    <xdr:from>
      <xdr:col>16</xdr:col>
      <xdr:colOff>304800</xdr:colOff>
      <xdr:row>25</xdr:row>
      <xdr:rowOff>104775</xdr:rowOff>
    </xdr:from>
    <xdr:to>
      <xdr:col>28</xdr:col>
      <xdr:colOff>561975</xdr:colOff>
      <xdr:row>28</xdr:row>
      <xdr:rowOff>228600</xdr:rowOff>
    </xdr:to>
    <xdr:sp>
      <xdr:nvSpPr>
        <xdr:cNvPr id="2" name="Text Box 8"/>
        <xdr:cNvSpPr txBox="1">
          <a:spLocks noChangeArrowheads="1"/>
        </xdr:cNvSpPr>
      </xdr:nvSpPr>
      <xdr:spPr>
        <a:xfrm>
          <a:off x="19726275" y="10448925"/>
          <a:ext cx="11115675" cy="1095375"/>
        </a:xfrm>
        <a:prstGeom prst="rect">
          <a:avLst/>
        </a:prstGeom>
        <a:solidFill>
          <a:srgbClr val="FFFFFF"/>
        </a:solidFill>
        <a:ln w="9525" cmpd="sng">
          <a:noFill/>
        </a:ln>
      </xdr:spPr>
      <xdr:txBody>
        <a:bodyPr vertOverflow="clip" wrap="square" lIns="27432" tIns="22860" rIns="0" bIns="0"/>
        <a:p>
          <a:pPr algn="l">
            <a:defRPr/>
          </a:pPr>
          <a:r>
            <a:rPr lang="en-US" cap="none" sz="1400" b="1" i="1" u="none" baseline="0">
              <a:solidFill>
                <a:srgbClr val="800000"/>
              </a:solidFill>
              <a:latin typeface="Calibri"/>
              <a:ea typeface="Calibri"/>
              <a:cs typeface="Calibri"/>
            </a:rPr>
            <a:t>Dans un environnement différent, ou face à d’autres personnes, le cheval peut être amené à manifester des comportements autres que ceux observés. Il est possible qu’un cheval qui n’a pas manifesté de réaction particulière lors de ce bilan puisse présenter ultérieurement de fortes réactions dans certaines situations.</a:t>
          </a:r>
          <a:r>
            <a:rPr lang="en-US" cap="none" sz="1400" b="1" i="1" u="none" baseline="0">
              <a:solidFill>
                <a:srgbClr val="8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Remarque importante si ce bilan est utilisé pour évaluer un cheval en vue d'une transaction: ce bilan fait état du comportement du cheval à un moment donné et dans des situations bien précises. Il n'a aucun rôle diagnostique </a:t>
          </a:r>
          <a:r>
            <a:rPr lang="en-US" cap="none" sz="1000" b="0" i="1" u="none" baseline="0">
              <a:solidFill>
                <a:srgbClr val="000000"/>
              </a:solidFill>
              <a:latin typeface="Arial"/>
              <a:ea typeface="Arial"/>
              <a:cs typeface="Arial"/>
            </a:rPr>
            <a:t>clinique </a:t>
          </a:r>
          <a:r>
            <a:rPr lang="en-US" cap="none" sz="1000" b="0" i="1" u="none" baseline="0">
              <a:solidFill>
                <a:srgbClr val="000000"/>
              </a:solidFill>
              <a:latin typeface="Arial"/>
              <a:ea typeface="Arial"/>
              <a:cs typeface="Arial"/>
            </a:rPr>
            <a:t>et ne se substitue pas à un examen par un vétérinaire. Un examen vétérinaire est d'ailleurs conseillé préalablement à ce bilan pour éviter qu'une éventuelle affection/pathologie du cheval n'en fausse les résultats. 
</a:t>
          </a:r>
          <a:r>
            <a:rPr lang="en-US" cap="none" sz="1000" b="0" i="1" u="none" baseline="0">
              <a:solidFill>
                <a:srgbClr val="800000"/>
              </a:solidFill>
              <a:latin typeface="Arial"/>
              <a:ea typeface="Arial"/>
              <a:cs typeface="Arial"/>
            </a:rPr>
            <a:t>
</a:t>
          </a:r>
          <a:r>
            <a:rPr lang="en-US" cap="none" sz="1000" b="1" i="1" u="none" baseline="0">
              <a:solidFill>
                <a:srgbClr val="800000"/>
              </a:solidFill>
              <a:latin typeface="Arial"/>
              <a:ea typeface="Arial"/>
              <a:cs typeface="Arial"/>
            </a:rPr>
            <a:t>
</a:t>
          </a:r>
          <a:r>
            <a:rPr lang="en-US" cap="none" sz="1000" b="1" i="1" u="none" baseline="0">
              <a:solidFill>
                <a:srgbClr val="800000"/>
              </a:solidFill>
              <a:latin typeface="Arial"/>
              <a:ea typeface="Arial"/>
              <a:cs typeface="Arial"/>
            </a:rPr>
            <a:t>.</a:t>
          </a:r>
        </a:p>
      </xdr:txBody>
    </xdr:sp>
    <xdr:clientData/>
  </xdr:twoCellAnchor>
  <xdr:twoCellAnchor>
    <xdr:from>
      <xdr:col>16</xdr:col>
      <xdr:colOff>561975</xdr:colOff>
      <xdr:row>24</xdr:row>
      <xdr:rowOff>95250</xdr:rowOff>
    </xdr:from>
    <xdr:to>
      <xdr:col>28</xdr:col>
      <xdr:colOff>238125</xdr:colOff>
      <xdr:row>25</xdr:row>
      <xdr:rowOff>76200</xdr:rowOff>
    </xdr:to>
    <xdr:sp>
      <xdr:nvSpPr>
        <xdr:cNvPr id="3" name="Text Box 9"/>
        <xdr:cNvSpPr txBox="1">
          <a:spLocks noChangeArrowheads="1"/>
        </xdr:cNvSpPr>
      </xdr:nvSpPr>
      <xdr:spPr>
        <a:xfrm>
          <a:off x="19983450" y="10115550"/>
          <a:ext cx="10534650" cy="304800"/>
        </a:xfrm>
        <a:prstGeom prst="rect">
          <a:avLst/>
        </a:prstGeom>
        <a:solidFill>
          <a:srgbClr val="FFFFFF"/>
        </a:solidFill>
        <a:ln w="9525" cmpd="sng">
          <a:noFill/>
        </a:ln>
      </xdr:spPr>
      <xdr:txBody>
        <a:bodyPr vertOverflow="clip" wrap="square" lIns="45720" tIns="32004" rIns="45720" bIns="0"/>
        <a:p>
          <a:pPr algn="ctr">
            <a:defRPr/>
          </a:pPr>
          <a:r>
            <a:rPr lang="en-US" cap="none" sz="2000" b="1" i="1" u="none" baseline="0">
              <a:solidFill>
                <a:srgbClr val="800000"/>
              </a:solidFill>
              <a:latin typeface="Arial Narrow"/>
              <a:ea typeface="Arial Narrow"/>
              <a:cs typeface="Arial Narrow"/>
            </a:rPr>
            <a:t>En présence d’un nouveau cheval, il convient d’être toujours </a:t>
          </a:r>
          <a:r>
            <a:rPr lang="en-US" cap="none" sz="2000" b="1" i="1" u="none" baseline="0">
              <a:solidFill>
                <a:srgbClr val="800000"/>
              </a:solidFill>
              <a:latin typeface="Arial"/>
              <a:ea typeface="Arial"/>
              <a:cs typeface="Arial"/>
            </a:rPr>
            <a:t>particulièrement</a:t>
          </a:r>
          <a:r>
            <a:rPr lang="en-US" cap="none" sz="2000" b="1" i="1" u="none" baseline="0">
              <a:solidFill>
                <a:srgbClr val="800000"/>
              </a:solidFill>
              <a:latin typeface="Arial Narrow"/>
              <a:ea typeface="Arial Narrow"/>
              <a:cs typeface="Arial Narrow"/>
            </a:rPr>
            <a:t> vigilant.</a:t>
          </a:r>
        </a:p>
      </xdr:txBody>
    </xdr:sp>
    <xdr:clientData/>
  </xdr:twoCellAnchor>
  <xdr:twoCellAnchor>
    <xdr:from>
      <xdr:col>17</xdr:col>
      <xdr:colOff>266700</xdr:colOff>
      <xdr:row>20</xdr:row>
      <xdr:rowOff>266700</xdr:rowOff>
    </xdr:from>
    <xdr:to>
      <xdr:col>27</xdr:col>
      <xdr:colOff>581025</xdr:colOff>
      <xdr:row>24</xdr:row>
      <xdr:rowOff>57150</xdr:rowOff>
    </xdr:to>
    <xdr:sp>
      <xdr:nvSpPr>
        <xdr:cNvPr id="4" name="Text Box 11"/>
        <xdr:cNvSpPr txBox="1">
          <a:spLocks noChangeArrowheads="1"/>
        </xdr:cNvSpPr>
      </xdr:nvSpPr>
      <xdr:spPr>
        <a:xfrm rot="10800000" flipV="1">
          <a:off x="20459700" y="8772525"/>
          <a:ext cx="9629775" cy="1304925"/>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Arial"/>
              <a:ea typeface="Arial"/>
              <a:cs typeface="Arial"/>
            </a:rPr>
            <a:t>* Les réactions gênantes peuvent, en fonction du niveau du cavalier, conduire à des situations difficiles. Par exemple: un cheval qui intimide son cavalier en agitant fortement la tête lors de la mise en place du filet ou qui présente des réactions de peur ou d'agressivité (oreilles couchées).
</a:t>
          </a:r>
          <a:r>
            <a:rPr lang="en-US" cap="none" sz="1200" b="0" i="0" u="none" baseline="0">
              <a:solidFill>
                <a:srgbClr val="000000"/>
              </a:solidFill>
              <a:latin typeface="Arial"/>
              <a:ea typeface="Arial"/>
              <a:cs typeface="Arial"/>
            </a:rPr>
            <a:t>** Les réactions potentiellement dangereuses (comme coup de tête, petit saut de mouton, petite ruade, menace de morsure....) ou dangereuses (comme reculer de peur, se cabrer, ruer fortement, mordre, botter, s'emballer,.....) peuvent compromettre la sécurité du cavalier.
</a:t>
          </a:r>
          <a:r>
            <a:rPr lang="en-US" cap="none" sz="1200" b="0" i="0" u="none" baseline="0">
              <a:solidFill>
                <a:srgbClr val="000000"/>
              </a:solidFill>
              <a:latin typeface="Arial"/>
              <a:ea typeface="Arial"/>
              <a:cs typeface="Arial"/>
            </a:rPr>
            <a:t>*** Des hennissements répétés indiquent que le cheval recherche le contact d'autres chevaux (grégarité). La grégarité peut entraîner des réactions gênantes ou (potentiellement) dangereuses.</a:t>
          </a:r>
        </a:p>
      </xdr:txBody>
    </xdr:sp>
    <xdr:clientData/>
  </xdr:twoCellAnchor>
  <xdr:twoCellAnchor>
    <xdr:from>
      <xdr:col>16</xdr:col>
      <xdr:colOff>209550</xdr:colOff>
      <xdr:row>6</xdr:row>
      <xdr:rowOff>152400</xdr:rowOff>
    </xdr:from>
    <xdr:to>
      <xdr:col>25</xdr:col>
      <xdr:colOff>1190625</xdr:colOff>
      <xdr:row>6</xdr:row>
      <xdr:rowOff>866775</xdr:rowOff>
    </xdr:to>
    <xdr:sp>
      <xdr:nvSpPr>
        <xdr:cNvPr id="5" name="ZoneTexte 5"/>
        <xdr:cNvSpPr txBox="1">
          <a:spLocks noChangeArrowheads="1"/>
        </xdr:cNvSpPr>
      </xdr:nvSpPr>
      <xdr:spPr>
        <a:xfrm>
          <a:off x="19631025" y="2333625"/>
          <a:ext cx="8915400" cy="704850"/>
        </a:xfrm>
        <a:prstGeom prst="rect">
          <a:avLst/>
        </a:prstGeom>
        <a:solidFill>
          <a:srgbClr val="FFFFFF"/>
        </a:solidFill>
        <a:ln w="9525" cmpd="sng">
          <a:noFill/>
        </a:ln>
      </xdr:spPr>
      <xdr:txBody>
        <a:bodyPr vertOverflow="clip" wrap="square"/>
        <a:p>
          <a:pPr algn="l">
            <a:defRPr/>
          </a:pPr>
          <a:r>
            <a:rPr lang="en-US" cap="none" sz="1300" b="0" i="1" u="none" baseline="0">
              <a:solidFill>
                <a:srgbClr val="000000"/>
              </a:solidFill>
              <a:latin typeface="Arial"/>
              <a:ea typeface="Arial"/>
              <a:cs typeface="Arial"/>
            </a:rPr>
            <a:t>Dans chaque atelier, une note a été donnée </a:t>
          </a:r>
          <a:r>
            <a:rPr lang="en-US" cap="none" sz="1300" b="0" i="1" u="none" baseline="0">
              <a:solidFill>
                <a:srgbClr val="000000"/>
              </a:solidFill>
              <a:latin typeface="Arial"/>
              <a:ea typeface="Arial"/>
              <a:cs typeface="Arial"/>
            </a:rPr>
            <a:t>au cheval </a:t>
          </a:r>
          <a:r>
            <a:rPr lang="en-US" cap="none" sz="1300" b="0" i="1" u="none" baseline="0">
              <a:solidFill>
                <a:srgbClr val="000000"/>
              </a:solidFill>
              <a:latin typeface="Arial"/>
              <a:ea typeface="Arial"/>
              <a:cs typeface="Arial"/>
            </a:rPr>
            <a:t>à partir des différents comportements que</a:t>
          </a:r>
          <a:r>
            <a:rPr lang="en-US" cap="none" sz="1300" b="0" i="1" u="none" baseline="0">
              <a:solidFill>
                <a:srgbClr val="000000"/>
              </a:solidFill>
              <a:latin typeface="Arial"/>
              <a:ea typeface="Arial"/>
              <a:cs typeface="Arial"/>
            </a:rPr>
            <a:t> le cheval</a:t>
          </a:r>
          <a:r>
            <a:rPr lang="en-US" cap="none" sz="1300" b="0" i="1" u="none" baseline="0">
              <a:solidFill>
                <a:srgbClr val="000000"/>
              </a:solidFill>
              <a:latin typeface="Arial"/>
              <a:ea typeface="Arial"/>
              <a:cs typeface="Arial"/>
            </a:rPr>
            <a:t> a manifestés. Par exemple, pour évaluer le comportement lors de la pose de la selle, un observateur a relevé le nombre de pas que le cheval a réalisés ainsi que ses éventuelles réactions (couche les oreilles, tente de mordre, tente de botter…).</a:t>
          </a:r>
        </a:p>
      </xdr:txBody>
    </xdr:sp>
    <xdr:clientData/>
  </xdr:twoCellAnchor>
  <xdr:twoCellAnchor>
    <xdr:from>
      <xdr:col>27</xdr:col>
      <xdr:colOff>142875</xdr:colOff>
      <xdr:row>5</xdr:row>
      <xdr:rowOff>304800</xdr:rowOff>
    </xdr:from>
    <xdr:to>
      <xdr:col>28</xdr:col>
      <xdr:colOff>600075</xdr:colOff>
      <xdr:row>6</xdr:row>
      <xdr:rowOff>200025</xdr:rowOff>
    </xdr:to>
    <xdr:sp>
      <xdr:nvSpPr>
        <xdr:cNvPr id="6" name="ZoneTexte 6"/>
        <xdr:cNvSpPr txBox="1">
          <a:spLocks noChangeArrowheads="1"/>
        </xdr:cNvSpPr>
      </xdr:nvSpPr>
      <xdr:spPr>
        <a:xfrm>
          <a:off x="29651325" y="2095500"/>
          <a:ext cx="122872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IFCE</a:t>
          </a:r>
        </a:p>
      </xdr:txBody>
    </xdr:sp>
    <xdr:clientData/>
  </xdr:twoCellAnchor>
  <xdr:twoCellAnchor>
    <xdr:from>
      <xdr:col>1</xdr:col>
      <xdr:colOff>171450</xdr:colOff>
      <xdr:row>6</xdr:row>
      <xdr:rowOff>47625</xdr:rowOff>
    </xdr:from>
    <xdr:to>
      <xdr:col>5</xdr:col>
      <xdr:colOff>238125</xdr:colOff>
      <xdr:row>7</xdr:row>
      <xdr:rowOff>0</xdr:rowOff>
    </xdr:to>
    <xdr:sp>
      <xdr:nvSpPr>
        <xdr:cNvPr id="7" name="ZoneTexte 7"/>
        <xdr:cNvSpPr txBox="1">
          <a:spLocks noChangeArrowheads="1"/>
        </xdr:cNvSpPr>
      </xdr:nvSpPr>
      <xdr:spPr>
        <a:xfrm>
          <a:off x="2152650" y="2228850"/>
          <a:ext cx="8172450" cy="1438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300" b="1" i="0" u="none" baseline="0">
              <a:solidFill>
                <a:srgbClr val="000000"/>
              </a:solidFill>
              <a:latin typeface="Arial Narrow"/>
              <a:ea typeface="Arial Narrow"/>
              <a:cs typeface="Arial Narrow"/>
            </a:rPr>
            <a:t>Pour chaque atelier, r</a:t>
          </a:r>
          <a:r>
            <a:rPr lang="en-US" cap="none" sz="1300" b="1" i="0" u="none" baseline="0">
              <a:solidFill>
                <a:srgbClr val="000000"/>
              </a:solidFill>
              <a:latin typeface="Arial Narrow"/>
              <a:ea typeface="Arial Narrow"/>
              <a:cs typeface="Arial Narrow"/>
            </a:rPr>
            <a:t>eporter ci-dessous  :</a:t>
          </a:r>
          <a:r>
            <a:rPr lang="en-US" cap="none" sz="1300" b="1" i="0" u="none" baseline="0">
              <a:solidFill>
                <a:srgbClr val="000000"/>
              </a:solidFill>
              <a:latin typeface="Arial Narrow"/>
              <a:ea typeface="Arial Narrow"/>
              <a:cs typeface="Arial Narrow"/>
            </a:rPr>
            <a:t> 
</a:t>
          </a:r>
          <a:r>
            <a:rPr lang="en-US" cap="none" sz="1300" b="1" i="0" u="none" baseline="0">
              <a:solidFill>
                <a:srgbClr val="000000"/>
              </a:solidFill>
              <a:latin typeface="Arial Narrow"/>
              <a:ea typeface="Arial Narrow"/>
              <a:cs typeface="Arial Narrow"/>
            </a:rPr>
            <a:t>1)</a:t>
          </a:r>
          <a:r>
            <a:rPr lang="en-US" cap="none" sz="1300" b="1" i="0" u="none" baseline="0">
              <a:solidFill>
                <a:srgbClr val="000000"/>
              </a:solidFill>
              <a:latin typeface="Arial Narrow"/>
              <a:ea typeface="Arial Narrow"/>
              <a:cs typeface="Arial Narrow"/>
            </a:rPr>
            <a:t> la note atelier (dans les cases</a:t>
          </a:r>
          <a:r>
            <a:rPr lang="en-US" cap="none" sz="1300" b="1" i="0" u="none" baseline="0">
              <a:solidFill>
                <a:srgbClr val="000000"/>
              </a:solidFill>
              <a:latin typeface="Arial Narrow"/>
              <a:ea typeface="Arial Narrow"/>
              <a:cs typeface="Arial Narrow"/>
            </a:rPr>
            <a:t> vertes) </a:t>
          </a:r>
          <a:r>
            <a:rPr lang="en-US" cap="none" sz="1300" b="1" i="0" u="none" baseline="0">
              <a:solidFill>
                <a:srgbClr val="FF0000"/>
              </a:solidFill>
              <a:latin typeface="Arial Narrow"/>
              <a:ea typeface="Arial Narrow"/>
              <a:cs typeface="Arial Narrow"/>
            </a:rPr>
            <a:t>
</a:t>
          </a:r>
          <a:r>
            <a:rPr lang="en-US" cap="none" sz="1300" b="1" i="0" u="none" baseline="0">
              <a:solidFill>
                <a:srgbClr val="000000"/>
              </a:solidFill>
              <a:latin typeface="Arial Narrow"/>
              <a:ea typeface="Arial Narrow"/>
              <a:cs typeface="Arial Narrow"/>
            </a:rPr>
            <a:t>2) le nombre de réactions gênantes </a:t>
          </a:r>
          <a:r>
            <a:rPr lang="en-US" cap="none" sz="1300" b="1" i="0" u="none" baseline="0">
              <a:solidFill>
                <a:srgbClr val="000000"/>
              </a:solidFill>
              <a:latin typeface="Arial Narrow"/>
              <a:ea typeface="Arial Narrow"/>
              <a:cs typeface="Arial Narrow"/>
            </a:rPr>
            <a:t> </a:t>
          </a:r>
          <a:r>
            <a:rPr lang="en-US" cap="none" sz="1300" b="1" i="1" u="none" baseline="0">
              <a:solidFill>
                <a:srgbClr val="000000"/>
              </a:solidFill>
              <a:latin typeface="Arial Narrow"/>
              <a:ea typeface="Arial Narrow"/>
              <a:cs typeface="Arial Narrow"/>
            </a:rPr>
            <a:t>(dans les cases orange ) </a:t>
          </a:r>
          <a:r>
            <a:rPr lang="en-US" cap="none" sz="1300" b="1" i="0" u="none" baseline="0">
              <a:solidFill>
                <a:srgbClr val="000000"/>
              </a:solidFill>
              <a:latin typeface="Arial Narrow"/>
              <a:ea typeface="Arial Narrow"/>
              <a:cs typeface="Arial Narrow"/>
            </a:rPr>
            <a:t>ou (potentiellement) dangereuses </a:t>
          </a:r>
          <a:r>
            <a:rPr lang="en-US" cap="none" sz="1300" b="1" i="1" u="none" baseline="0">
              <a:solidFill>
                <a:srgbClr val="000000"/>
              </a:solidFill>
              <a:latin typeface="Arial Narrow"/>
              <a:ea typeface="Arial Narrow"/>
              <a:cs typeface="Arial Narrow"/>
            </a:rPr>
            <a:t>(dans les cases rouges) 
</a:t>
          </a:r>
          <a:r>
            <a:rPr lang="en-US" cap="none" sz="1300" b="1" i="0" u="none" baseline="0">
              <a:solidFill>
                <a:srgbClr val="000000"/>
              </a:solidFill>
              <a:latin typeface="Arial Narrow"/>
              <a:ea typeface="Arial Narrow"/>
              <a:cs typeface="Arial Narrow"/>
            </a:rPr>
            <a:t>3) le fait que le cheval ait hennit ou pas (dans les cases bleues clair : saisir le nombre 1 si Oui  / le nombre 0 si Non 
NE RIEN SAISIR DANS LES CASES GRISES OU VIOLETTES</a:t>
          </a:r>
        </a:p>
      </xdr:txBody>
    </xdr:sp>
    <xdr:clientData/>
  </xdr:twoCellAnchor>
  <xdr:twoCellAnchor>
    <xdr:from>
      <xdr:col>29</xdr:col>
      <xdr:colOff>714375</xdr:colOff>
      <xdr:row>12</xdr:row>
      <xdr:rowOff>209550</xdr:rowOff>
    </xdr:from>
    <xdr:to>
      <xdr:col>33</xdr:col>
      <xdr:colOff>238125</xdr:colOff>
      <xdr:row>21</xdr:row>
      <xdr:rowOff>200025</xdr:rowOff>
    </xdr:to>
    <xdr:sp>
      <xdr:nvSpPr>
        <xdr:cNvPr id="8" name="Rectangle 8"/>
        <xdr:cNvSpPr>
          <a:spLocks/>
        </xdr:cNvSpPr>
      </xdr:nvSpPr>
      <xdr:spPr>
        <a:xfrm>
          <a:off x="31908750" y="6153150"/>
          <a:ext cx="2657475" cy="3019425"/>
        </a:xfrm>
        <a:prstGeom prst="rect">
          <a:avLst/>
        </a:prstGeom>
        <a:solidFill>
          <a:srgbClr val="FFF2CC"/>
        </a:solid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800100</xdr:colOff>
      <xdr:row>7</xdr:row>
      <xdr:rowOff>0</xdr:rowOff>
    </xdr:from>
    <xdr:to>
      <xdr:col>28</xdr:col>
      <xdr:colOff>409575</xdr:colOff>
      <xdr:row>13</xdr:row>
      <xdr:rowOff>209550</xdr:rowOff>
    </xdr:to>
    <xdr:grpSp>
      <xdr:nvGrpSpPr>
        <xdr:cNvPr id="9" name="Groupe 5"/>
        <xdr:cNvGrpSpPr>
          <a:grpSpLocks/>
        </xdr:cNvGrpSpPr>
      </xdr:nvGrpSpPr>
      <xdr:grpSpPr>
        <a:xfrm>
          <a:off x="28155900" y="3667125"/>
          <a:ext cx="2533650" cy="2771775"/>
          <a:chOff x="23774400" y="3344447"/>
          <a:chExt cx="2691812" cy="2562566"/>
        </a:xfrm>
        <a:solidFill>
          <a:srgbClr val="FFFFFF"/>
        </a:solidFill>
      </xdr:grpSpPr>
      <xdr:sp>
        <xdr:nvSpPr>
          <xdr:cNvPr id="10" name="ZoneTexte 10"/>
          <xdr:cNvSpPr txBox="1">
            <a:spLocks noChangeArrowheads="1"/>
          </xdr:cNvSpPr>
        </xdr:nvSpPr>
        <xdr:spPr>
          <a:xfrm>
            <a:off x="24161348" y="3344447"/>
            <a:ext cx="2304864" cy="2562566"/>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Note</a:t>
            </a:r>
            <a:r>
              <a:rPr lang="en-US" cap="none" sz="1200" b="1" i="0" u="none" baseline="0">
                <a:solidFill>
                  <a:srgbClr val="000000"/>
                </a:solidFill>
                <a:latin typeface="Arial"/>
                <a:ea typeface="Arial"/>
                <a:cs typeface="Arial"/>
              </a:rPr>
              <a:t> atelier de 0 (pas réussi ou pas fait) à 10 (très bien)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Nombre de réactions gênantes * (de 0 à 10)</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Nombre de réactions (potentiellement) dangereuses ** (de 0 à 10)</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Hennissements *** : nombre d'ateliers</a:t>
            </a:r>
            <a:r>
              <a:rPr lang="en-US" cap="none" sz="1200" b="1" i="0" u="none" baseline="0">
                <a:solidFill>
                  <a:srgbClr val="000000"/>
                </a:solidFill>
                <a:latin typeface="Arial"/>
                <a:ea typeface="Arial"/>
                <a:cs typeface="Arial"/>
              </a:rPr>
              <a:t> où un hennissement a été entendu (ici de 0 à 2)</a:t>
            </a:r>
            <a:r>
              <a:rPr lang="en-US" cap="none" sz="1200" b="0" i="0" u="none" baseline="0">
                <a:solidFill>
                  <a:srgbClr val="000000"/>
                </a:solidFill>
                <a:latin typeface="Arial"/>
                <a:ea typeface="Arial"/>
                <a:cs typeface="Arial"/>
              </a:rPr>
              <a:t>
</a:t>
            </a:r>
          </a:p>
        </xdr:txBody>
      </xdr:sp>
      <xdr:sp>
        <xdr:nvSpPr>
          <xdr:cNvPr id="11" name="Rectangle 11"/>
          <xdr:cNvSpPr>
            <a:spLocks/>
          </xdr:cNvSpPr>
        </xdr:nvSpPr>
        <xdr:spPr>
          <a:xfrm>
            <a:off x="23782475" y="3477060"/>
            <a:ext cx="283986" cy="181302"/>
          </a:xfrm>
          <a:prstGeom prst="rect">
            <a:avLst/>
          </a:prstGeom>
          <a:solidFill>
            <a:srgbClr val="00B05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2" name="Image 5"/>
          <xdr:cNvPicPr preferRelativeResize="1">
            <a:picLocks noChangeAspect="1"/>
          </xdr:cNvPicPr>
        </xdr:nvPicPr>
        <xdr:blipFill>
          <a:blip r:embed="rId2"/>
          <a:stretch>
            <a:fillRect/>
          </a:stretch>
        </xdr:blipFill>
        <xdr:spPr>
          <a:xfrm>
            <a:off x="23774400" y="3985089"/>
            <a:ext cx="289370" cy="200521"/>
          </a:xfrm>
          <a:prstGeom prst="rect">
            <a:avLst/>
          </a:prstGeom>
          <a:noFill/>
          <a:ln w="9525" cmpd="sng">
            <a:noFill/>
          </a:ln>
        </xdr:spPr>
      </xdr:pic>
      <xdr:pic>
        <xdr:nvPicPr>
          <xdr:cNvPr id="13" name="Image 6"/>
          <xdr:cNvPicPr preferRelativeResize="1">
            <a:picLocks noChangeAspect="1"/>
          </xdr:cNvPicPr>
        </xdr:nvPicPr>
        <xdr:blipFill>
          <a:blip r:embed="rId3"/>
          <a:stretch>
            <a:fillRect/>
          </a:stretch>
        </xdr:blipFill>
        <xdr:spPr>
          <a:xfrm>
            <a:off x="23774400" y="4556541"/>
            <a:ext cx="289370" cy="200521"/>
          </a:xfrm>
          <a:prstGeom prst="rect">
            <a:avLst/>
          </a:prstGeom>
          <a:noFill/>
          <a:ln w="9525" cmpd="sng">
            <a:noFill/>
          </a:ln>
        </xdr:spPr>
      </xdr:pic>
      <xdr:pic>
        <xdr:nvPicPr>
          <xdr:cNvPr id="14" name="Image 8"/>
          <xdr:cNvPicPr preferRelativeResize="1">
            <a:picLocks noChangeAspect="1"/>
          </xdr:cNvPicPr>
        </xdr:nvPicPr>
        <xdr:blipFill>
          <a:blip r:embed="rId4"/>
          <a:stretch>
            <a:fillRect/>
          </a:stretch>
        </xdr:blipFill>
        <xdr:spPr>
          <a:xfrm>
            <a:off x="23774400" y="5293278"/>
            <a:ext cx="289370" cy="200521"/>
          </a:xfrm>
          <a:prstGeom prst="rect">
            <a:avLst/>
          </a:prstGeom>
          <a:noFill/>
          <a:ln w="9525" cmpd="sng">
            <a:noFill/>
          </a:ln>
        </xdr:spPr>
      </xdr:pic>
    </xdr:grpSp>
    <xdr:clientData/>
  </xdr:twoCellAnchor>
  <xdr:twoCellAnchor>
    <xdr:from>
      <xdr:col>16</xdr:col>
      <xdr:colOff>495300</xdr:colOff>
      <xdr:row>21</xdr:row>
      <xdr:rowOff>238125</xdr:rowOff>
    </xdr:from>
    <xdr:to>
      <xdr:col>17</xdr:col>
      <xdr:colOff>9525</xdr:colOff>
      <xdr:row>22</xdr:row>
      <xdr:rowOff>66675</xdr:rowOff>
    </xdr:to>
    <xdr:pic>
      <xdr:nvPicPr>
        <xdr:cNvPr id="15" name="Image 6"/>
        <xdr:cNvPicPr preferRelativeResize="1">
          <a:picLocks noChangeAspect="1"/>
        </xdr:cNvPicPr>
      </xdr:nvPicPr>
      <xdr:blipFill>
        <a:blip r:embed="rId3"/>
        <a:stretch>
          <a:fillRect/>
        </a:stretch>
      </xdr:blipFill>
      <xdr:spPr>
        <a:xfrm>
          <a:off x="19916775" y="9210675"/>
          <a:ext cx="285750" cy="190500"/>
        </a:xfrm>
        <a:prstGeom prst="rect">
          <a:avLst/>
        </a:prstGeom>
        <a:noFill/>
        <a:ln w="9525" cmpd="sng">
          <a:noFill/>
        </a:ln>
      </xdr:spPr>
    </xdr:pic>
    <xdr:clientData/>
  </xdr:twoCellAnchor>
  <xdr:twoCellAnchor>
    <xdr:from>
      <xdr:col>16</xdr:col>
      <xdr:colOff>495300</xdr:colOff>
      <xdr:row>22</xdr:row>
      <xdr:rowOff>228600</xdr:rowOff>
    </xdr:from>
    <xdr:to>
      <xdr:col>17</xdr:col>
      <xdr:colOff>9525</xdr:colOff>
      <xdr:row>23</xdr:row>
      <xdr:rowOff>57150</xdr:rowOff>
    </xdr:to>
    <xdr:pic>
      <xdr:nvPicPr>
        <xdr:cNvPr id="16" name="Image 8"/>
        <xdr:cNvPicPr preferRelativeResize="1">
          <a:picLocks noChangeAspect="1"/>
        </xdr:cNvPicPr>
      </xdr:nvPicPr>
      <xdr:blipFill>
        <a:blip r:embed="rId4"/>
        <a:stretch>
          <a:fillRect/>
        </a:stretch>
      </xdr:blipFill>
      <xdr:spPr>
        <a:xfrm>
          <a:off x="19916775" y="9563100"/>
          <a:ext cx="285750" cy="190500"/>
        </a:xfrm>
        <a:prstGeom prst="rect">
          <a:avLst/>
        </a:prstGeom>
        <a:noFill/>
        <a:ln w="9525" cmpd="sng">
          <a:noFill/>
        </a:ln>
      </xdr:spPr>
    </xdr:pic>
    <xdr:clientData/>
  </xdr:twoCellAnchor>
  <xdr:twoCellAnchor>
    <xdr:from>
      <xdr:col>16</xdr:col>
      <xdr:colOff>495300</xdr:colOff>
      <xdr:row>20</xdr:row>
      <xdr:rowOff>361950</xdr:rowOff>
    </xdr:from>
    <xdr:to>
      <xdr:col>17</xdr:col>
      <xdr:colOff>9525</xdr:colOff>
      <xdr:row>21</xdr:row>
      <xdr:rowOff>95250</xdr:rowOff>
    </xdr:to>
    <xdr:pic>
      <xdr:nvPicPr>
        <xdr:cNvPr id="17" name="Image 5"/>
        <xdr:cNvPicPr preferRelativeResize="1">
          <a:picLocks noChangeAspect="1"/>
        </xdr:cNvPicPr>
      </xdr:nvPicPr>
      <xdr:blipFill>
        <a:blip r:embed="rId2"/>
        <a:stretch>
          <a:fillRect/>
        </a:stretch>
      </xdr:blipFill>
      <xdr:spPr>
        <a:xfrm>
          <a:off x="19916775" y="8867775"/>
          <a:ext cx="285750" cy="200025"/>
        </a:xfrm>
        <a:prstGeom prst="rect">
          <a:avLst/>
        </a:prstGeom>
        <a:noFill/>
        <a:ln w="9525" cmpd="sng">
          <a:noFill/>
        </a:ln>
      </xdr:spPr>
    </xdr:pic>
    <xdr:clientData/>
  </xdr:twoCellAnchor>
  <xdr:twoCellAnchor editAs="oneCell">
    <xdr:from>
      <xdr:col>26</xdr:col>
      <xdr:colOff>552450</xdr:colOff>
      <xdr:row>2</xdr:row>
      <xdr:rowOff>180975</xdr:rowOff>
    </xdr:from>
    <xdr:to>
      <xdr:col>28</xdr:col>
      <xdr:colOff>600075</xdr:colOff>
      <xdr:row>5</xdr:row>
      <xdr:rowOff>295275</xdr:rowOff>
    </xdr:to>
    <xdr:pic>
      <xdr:nvPicPr>
        <xdr:cNvPr id="18" name="Image 18"/>
        <xdr:cNvPicPr preferRelativeResize="1">
          <a:picLocks noChangeAspect="1"/>
        </xdr:cNvPicPr>
      </xdr:nvPicPr>
      <xdr:blipFill>
        <a:blip r:embed="rId5"/>
        <a:stretch>
          <a:fillRect/>
        </a:stretch>
      </xdr:blipFill>
      <xdr:spPr>
        <a:xfrm>
          <a:off x="29117925" y="990600"/>
          <a:ext cx="1762125" cy="1095375"/>
        </a:xfrm>
        <a:prstGeom prst="rect">
          <a:avLst/>
        </a:prstGeom>
        <a:noFill/>
        <a:ln w="9525" cmpd="sng">
          <a:noFill/>
        </a:ln>
      </xdr:spPr>
    </xdr:pic>
    <xdr:clientData/>
  </xdr:twoCellAnchor>
  <xdr:twoCellAnchor>
    <xdr:from>
      <xdr:col>0</xdr:col>
      <xdr:colOff>295275</xdr:colOff>
      <xdr:row>4</xdr:row>
      <xdr:rowOff>400050</xdr:rowOff>
    </xdr:from>
    <xdr:to>
      <xdr:col>0</xdr:col>
      <xdr:colOff>1771650</xdr:colOff>
      <xdr:row>5</xdr:row>
      <xdr:rowOff>247650</xdr:rowOff>
    </xdr:to>
    <xdr:sp>
      <xdr:nvSpPr>
        <xdr:cNvPr id="19" name="ZoneTexte 19"/>
        <xdr:cNvSpPr txBox="1">
          <a:spLocks noChangeArrowheads="1"/>
        </xdr:cNvSpPr>
      </xdr:nvSpPr>
      <xdr:spPr>
        <a:xfrm>
          <a:off x="295275" y="1762125"/>
          <a:ext cx="1476375"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IFCE</a:t>
          </a:r>
        </a:p>
      </xdr:txBody>
    </xdr:sp>
    <xdr:clientData/>
  </xdr:twoCellAnchor>
  <xdr:twoCellAnchor editAs="oneCell">
    <xdr:from>
      <xdr:col>0</xdr:col>
      <xdr:colOff>0</xdr:colOff>
      <xdr:row>1</xdr:row>
      <xdr:rowOff>19050</xdr:rowOff>
    </xdr:from>
    <xdr:to>
      <xdr:col>0</xdr:col>
      <xdr:colOff>1752600</xdr:colOff>
      <xdr:row>4</xdr:row>
      <xdr:rowOff>342900</xdr:rowOff>
    </xdr:to>
    <xdr:pic>
      <xdr:nvPicPr>
        <xdr:cNvPr id="20" name="Image 18"/>
        <xdr:cNvPicPr preferRelativeResize="1">
          <a:picLocks noChangeAspect="1"/>
        </xdr:cNvPicPr>
      </xdr:nvPicPr>
      <xdr:blipFill>
        <a:blip r:embed="rId5"/>
        <a:stretch>
          <a:fillRect/>
        </a:stretch>
      </xdr:blipFill>
      <xdr:spPr>
        <a:xfrm>
          <a:off x="0" y="619125"/>
          <a:ext cx="1752600" cy="1085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209550</xdr:colOff>
      <xdr:row>6</xdr:row>
      <xdr:rowOff>923925</xdr:rowOff>
    </xdr:from>
    <xdr:to>
      <xdr:col>28</xdr:col>
      <xdr:colOff>695325</xdr:colOff>
      <xdr:row>20</xdr:row>
      <xdr:rowOff>209550</xdr:rowOff>
    </xdr:to>
    <xdr:graphicFrame>
      <xdr:nvGraphicFramePr>
        <xdr:cNvPr id="1" name="Graphique 3"/>
        <xdr:cNvGraphicFramePr/>
      </xdr:nvGraphicFramePr>
      <xdr:xfrm>
        <a:off x="19402425" y="3362325"/>
        <a:ext cx="11344275" cy="5429250"/>
      </xdr:xfrm>
      <a:graphic>
        <a:graphicData uri="http://schemas.openxmlformats.org/drawingml/2006/chart">
          <c:chart xmlns:c="http://schemas.openxmlformats.org/drawingml/2006/chart" r:id="rId1"/>
        </a:graphicData>
      </a:graphic>
    </xdr:graphicFrame>
    <xdr:clientData/>
  </xdr:twoCellAnchor>
  <xdr:twoCellAnchor>
    <xdr:from>
      <xdr:col>16</xdr:col>
      <xdr:colOff>276225</xdr:colOff>
      <xdr:row>25</xdr:row>
      <xdr:rowOff>161925</xdr:rowOff>
    </xdr:from>
    <xdr:to>
      <xdr:col>28</xdr:col>
      <xdr:colOff>762000</xdr:colOff>
      <xdr:row>28</xdr:row>
      <xdr:rowOff>333375</xdr:rowOff>
    </xdr:to>
    <xdr:sp>
      <xdr:nvSpPr>
        <xdr:cNvPr id="2" name="Text Box 8"/>
        <xdr:cNvSpPr txBox="1">
          <a:spLocks noChangeArrowheads="1"/>
        </xdr:cNvSpPr>
      </xdr:nvSpPr>
      <xdr:spPr>
        <a:xfrm>
          <a:off x="19469100" y="10467975"/>
          <a:ext cx="11344275" cy="1143000"/>
        </a:xfrm>
        <a:prstGeom prst="rect">
          <a:avLst/>
        </a:prstGeom>
        <a:solidFill>
          <a:srgbClr val="FFFFFF"/>
        </a:solidFill>
        <a:ln w="9525" cmpd="sng">
          <a:noFill/>
        </a:ln>
      </xdr:spPr>
      <xdr:txBody>
        <a:bodyPr vertOverflow="clip" wrap="square" lIns="27432" tIns="22860" rIns="0" bIns="0"/>
        <a:p>
          <a:pPr algn="l">
            <a:defRPr/>
          </a:pPr>
          <a:r>
            <a:rPr lang="en-US" cap="none" sz="1400" b="1" i="1" u="none" baseline="0">
              <a:solidFill>
                <a:srgbClr val="800000"/>
              </a:solidFill>
              <a:latin typeface="Calibri"/>
              <a:ea typeface="Calibri"/>
              <a:cs typeface="Calibri"/>
            </a:rPr>
            <a:t>Dans un environnement différent, ou face à d’autres personnes, le cheval peut être amené à manifester des comportements autres que ceux observés. Il est possible qu’un cheval qui n’a pas manifesté de réaction particulière lors de ce bilan puisse présenter ultérieurement de fortes réactions dans certaines situations.</a:t>
          </a:r>
          <a:r>
            <a:rPr lang="en-US" cap="none" sz="1400" b="1" i="1" u="none" baseline="0">
              <a:solidFill>
                <a:srgbClr val="8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Remarque importante si ce bilan est utilisé pour évaluer un cheval en vue d'une transaction: ce bilan fait état du comportement du cheval à un moment donné et dans des situations bien précises. Il n'a aucun rôle diagnostique </a:t>
          </a:r>
          <a:r>
            <a:rPr lang="en-US" cap="none" sz="1000" b="0" i="1" u="none" baseline="0">
              <a:solidFill>
                <a:srgbClr val="000000"/>
              </a:solidFill>
              <a:latin typeface="Arial"/>
              <a:ea typeface="Arial"/>
              <a:cs typeface="Arial"/>
            </a:rPr>
            <a:t>clinique </a:t>
          </a:r>
          <a:r>
            <a:rPr lang="en-US" cap="none" sz="1000" b="0" i="1" u="none" baseline="0">
              <a:solidFill>
                <a:srgbClr val="000000"/>
              </a:solidFill>
              <a:latin typeface="Arial"/>
              <a:ea typeface="Arial"/>
              <a:cs typeface="Arial"/>
            </a:rPr>
            <a:t>et ne se substitue pas à un examen par un vétérinaire. Un examen vétérinaire est d'ailleurs conseillé préalablement à ce bilan pour éviter qu'une éventuelle affection/pathologie du cheval n'en fausse les résultats. 
</a:t>
          </a:r>
          <a:r>
            <a:rPr lang="en-US" cap="none" sz="1000" b="0" i="1" u="none" baseline="0">
              <a:solidFill>
                <a:srgbClr val="800000"/>
              </a:solidFill>
              <a:latin typeface="Arial"/>
              <a:ea typeface="Arial"/>
              <a:cs typeface="Arial"/>
            </a:rPr>
            <a:t>
</a:t>
          </a:r>
          <a:r>
            <a:rPr lang="en-US" cap="none" sz="1000" b="1" i="1" u="none" baseline="0">
              <a:solidFill>
                <a:srgbClr val="800000"/>
              </a:solidFill>
              <a:latin typeface="Arial"/>
              <a:ea typeface="Arial"/>
              <a:cs typeface="Arial"/>
            </a:rPr>
            <a:t>
</a:t>
          </a:r>
          <a:r>
            <a:rPr lang="en-US" cap="none" sz="1000" b="1" i="1" u="none" baseline="0">
              <a:solidFill>
                <a:srgbClr val="800000"/>
              </a:solidFill>
              <a:latin typeface="Arial"/>
              <a:ea typeface="Arial"/>
              <a:cs typeface="Arial"/>
            </a:rPr>
            <a:t>.</a:t>
          </a:r>
        </a:p>
      </xdr:txBody>
    </xdr:sp>
    <xdr:clientData/>
  </xdr:twoCellAnchor>
  <xdr:twoCellAnchor>
    <xdr:from>
      <xdr:col>16</xdr:col>
      <xdr:colOff>561975</xdr:colOff>
      <xdr:row>24</xdr:row>
      <xdr:rowOff>95250</xdr:rowOff>
    </xdr:from>
    <xdr:to>
      <xdr:col>28</xdr:col>
      <xdr:colOff>238125</xdr:colOff>
      <xdr:row>25</xdr:row>
      <xdr:rowOff>76200</xdr:rowOff>
    </xdr:to>
    <xdr:sp>
      <xdr:nvSpPr>
        <xdr:cNvPr id="3" name="Text Box 9"/>
        <xdr:cNvSpPr txBox="1">
          <a:spLocks noChangeArrowheads="1"/>
        </xdr:cNvSpPr>
      </xdr:nvSpPr>
      <xdr:spPr>
        <a:xfrm>
          <a:off x="19754850" y="10077450"/>
          <a:ext cx="10534650" cy="304800"/>
        </a:xfrm>
        <a:prstGeom prst="rect">
          <a:avLst/>
        </a:prstGeom>
        <a:solidFill>
          <a:srgbClr val="FFFFFF"/>
        </a:solidFill>
        <a:ln w="9525" cmpd="sng">
          <a:noFill/>
        </a:ln>
      </xdr:spPr>
      <xdr:txBody>
        <a:bodyPr vertOverflow="clip" wrap="square" lIns="45720" tIns="32004" rIns="45720" bIns="0"/>
        <a:p>
          <a:pPr algn="ctr">
            <a:defRPr/>
          </a:pPr>
          <a:r>
            <a:rPr lang="en-US" cap="none" sz="2000" b="1" i="1" u="none" baseline="0">
              <a:solidFill>
                <a:srgbClr val="800000"/>
              </a:solidFill>
              <a:latin typeface="Arial Narrow"/>
              <a:ea typeface="Arial Narrow"/>
              <a:cs typeface="Arial Narrow"/>
            </a:rPr>
            <a:t>En présence d’un nouveau cheval, il convient d’être toujours </a:t>
          </a:r>
          <a:r>
            <a:rPr lang="en-US" cap="none" sz="2000" b="1" i="1" u="none" baseline="0">
              <a:solidFill>
                <a:srgbClr val="800000"/>
              </a:solidFill>
              <a:latin typeface="Arial"/>
              <a:ea typeface="Arial"/>
              <a:cs typeface="Arial"/>
            </a:rPr>
            <a:t>particulièrement</a:t>
          </a:r>
          <a:r>
            <a:rPr lang="en-US" cap="none" sz="2000" b="1" i="1" u="none" baseline="0">
              <a:solidFill>
                <a:srgbClr val="800000"/>
              </a:solidFill>
              <a:latin typeface="Arial Narrow"/>
              <a:ea typeface="Arial Narrow"/>
              <a:cs typeface="Arial Narrow"/>
            </a:rPr>
            <a:t> vigilant.</a:t>
          </a:r>
        </a:p>
      </xdr:txBody>
    </xdr:sp>
    <xdr:clientData/>
  </xdr:twoCellAnchor>
  <xdr:twoCellAnchor>
    <xdr:from>
      <xdr:col>17</xdr:col>
      <xdr:colOff>266700</xdr:colOff>
      <xdr:row>20</xdr:row>
      <xdr:rowOff>266700</xdr:rowOff>
    </xdr:from>
    <xdr:to>
      <xdr:col>27</xdr:col>
      <xdr:colOff>581025</xdr:colOff>
      <xdr:row>24</xdr:row>
      <xdr:rowOff>57150</xdr:rowOff>
    </xdr:to>
    <xdr:sp>
      <xdr:nvSpPr>
        <xdr:cNvPr id="4" name="Text Box 11"/>
        <xdr:cNvSpPr txBox="1">
          <a:spLocks noChangeArrowheads="1"/>
        </xdr:cNvSpPr>
      </xdr:nvSpPr>
      <xdr:spPr>
        <a:xfrm rot="10800000" flipV="1">
          <a:off x="20231100" y="8848725"/>
          <a:ext cx="9629775" cy="1190625"/>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Arial"/>
              <a:ea typeface="Arial"/>
              <a:cs typeface="Arial"/>
            </a:rPr>
            <a:t>* Les réactions gênantes peuvent, en fonction du niveau du cavalier, conduire à des situations difficiles. Par exemple: un cheval qui intimide son cavalier en agitant fortement la tête lors de la mise en place du filet ou qui présente des réactions de peur ou d'agressivité (oreilles couchées).
</a:t>
          </a:r>
          <a:r>
            <a:rPr lang="en-US" cap="none" sz="1200" b="0" i="0" u="none" baseline="0">
              <a:solidFill>
                <a:srgbClr val="000000"/>
              </a:solidFill>
              <a:latin typeface="Arial"/>
              <a:ea typeface="Arial"/>
              <a:cs typeface="Arial"/>
            </a:rPr>
            <a:t>** Les réactions potentiellement dangereuses (comme coup de tête, petit saut de mouton, petite ruade, menace de morsure....) ou dangereuses (comme reculer de peur, se cabrer, ruer fortement, mordre, botter, s'emballer,.....) peuvent compromettre la sécurité du cavalier.
</a:t>
          </a:r>
          <a:r>
            <a:rPr lang="en-US" cap="none" sz="1200" b="0" i="0" u="none" baseline="0">
              <a:solidFill>
                <a:srgbClr val="000000"/>
              </a:solidFill>
              <a:latin typeface="Arial"/>
              <a:ea typeface="Arial"/>
              <a:cs typeface="Arial"/>
            </a:rPr>
            <a:t>*** Des hennissements répétés indiquent que le cheval recherche le contact d'autres chevaux (grégarité). La grégarité peut entraîner des réactions gênantes ou (potentiellement) dangereuses.</a:t>
          </a:r>
        </a:p>
      </xdr:txBody>
    </xdr:sp>
    <xdr:clientData/>
  </xdr:twoCellAnchor>
  <xdr:twoCellAnchor>
    <xdr:from>
      <xdr:col>16</xdr:col>
      <xdr:colOff>209550</xdr:colOff>
      <xdr:row>6</xdr:row>
      <xdr:rowOff>152400</xdr:rowOff>
    </xdr:from>
    <xdr:to>
      <xdr:col>25</xdr:col>
      <xdr:colOff>1190625</xdr:colOff>
      <xdr:row>6</xdr:row>
      <xdr:rowOff>866775</xdr:rowOff>
    </xdr:to>
    <xdr:sp>
      <xdr:nvSpPr>
        <xdr:cNvPr id="5" name="ZoneTexte 5"/>
        <xdr:cNvSpPr txBox="1">
          <a:spLocks noChangeArrowheads="1"/>
        </xdr:cNvSpPr>
      </xdr:nvSpPr>
      <xdr:spPr>
        <a:xfrm>
          <a:off x="19402425" y="2590800"/>
          <a:ext cx="8915400" cy="704850"/>
        </a:xfrm>
        <a:prstGeom prst="rect">
          <a:avLst/>
        </a:prstGeom>
        <a:solidFill>
          <a:srgbClr val="FFFFFF"/>
        </a:solidFill>
        <a:ln w="9525" cmpd="sng">
          <a:noFill/>
        </a:ln>
      </xdr:spPr>
      <xdr:txBody>
        <a:bodyPr vertOverflow="clip" wrap="square"/>
        <a:p>
          <a:pPr algn="l">
            <a:defRPr/>
          </a:pPr>
          <a:r>
            <a:rPr lang="en-US" cap="none" sz="1300" b="0" i="1" u="none" baseline="0">
              <a:solidFill>
                <a:srgbClr val="000000"/>
              </a:solidFill>
              <a:latin typeface="Arial"/>
              <a:ea typeface="Arial"/>
              <a:cs typeface="Arial"/>
            </a:rPr>
            <a:t>Dans chaque atelier, une note a été donnée </a:t>
          </a:r>
          <a:r>
            <a:rPr lang="en-US" cap="none" sz="1300" b="0" i="1" u="none" baseline="0">
              <a:solidFill>
                <a:srgbClr val="000000"/>
              </a:solidFill>
              <a:latin typeface="Arial"/>
              <a:ea typeface="Arial"/>
              <a:cs typeface="Arial"/>
            </a:rPr>
            <a:t>au cheval </a:t>
          </a:r>
          <a:r>
            <a:rPr lang="en-US" cap="none" sz="1300" b="0" i="1" u="none" baseline="0">
              <a:solidFill>
                <a:srgbClr val="000000"/>
              </a:solidFill>
              <a:latin typeface="Arial"/>
              <a:ea typeface="Arial"/>
              <a:cs typeface="Arial"/>
            </a:rPr>
            <a:t>à partir des différents comportements que</a:t>
          </a:r>
          <a:r>
            <a:rPr lang="en-US" cap="none" sz="1300" b="0" i="1" u="none" baseline="0">
              <a:solidFill>
                <a:srgbClr val="000000"/>
              </a:solidFill>
              <a:latin typeface="Arial"/>
              <a:ea typeface="Arial"/>
              <a:cs typeface="Arial"/>
            </a:rPr>
            <a:t> le cheval</a:t>
          </a:r>
          <a:r>
            <a:rPr lang="en-US" cap="none" sz="1300" b="0" i="1" u="none" baseline="0">
              <a:solidFill>
                <a:srgbClr val="000000"/>
              </a:solidFill>
              <a:latin typeface="Arial"/>
              <a:ea typeface="Arial"/>
              <a:cs typeface="Arial"/>
            </a:rPr>
            <a:t> a manifestés. Par exemple, pour évaluer le comportement lors de la pose de la selle, un observateur a relevé le nombre de pas que le cheval a réalisés ainsi que ses éventuelles réactions (couche les oreilles, tente de mordre, tente de botter…).</a:t>
          </a:r>
        </a:p>
      </xdr:txBody>
    </xdr:sp>
    <xdr:clientData/>
  </xdr:twoCellAnchor>
  <xdr:twoCellAnchor>
    <xdr:from>
      <xdr:col>27</xdr:col>
      <xdr:colOff>171450</xdr:colOff>
      <xdr:row>6</xdr:row>
      <xdr:rowOff>457200</xdr:rowOff>
    </xdr:from>
    <xdr:to>
      <xdr:col>28</xdr:col>
      <xdr:colOff>342900</xdr:colOff>
      <xdr:row>6</xdr:row>
      <xdr:rowOff>638175</xdr:rowOff>
    </xdr:to>
    <xdr:sp>
      <xdr:nvSpPr>
        <xdr:cNvPr id="6" name="ZoneTexte 7"/>
        <xdr:cNvSpPr txBox="1">
          <a:spLocks noChangeArrowheads="1"/>
        </xdr:cNvSpPr>
      </xdr:nvSpPr>
      <xdr:spPr>
        <a:xfrm>
          <a:off x="29451300" y="2895600"/>
          <a:ext cx="942975" cy="190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IFCE</a:t>
          </a:r>
        </a:p>
      </xdr:txBody>
    </xdr:sp>
    <xdr:clientData/>
  </xdr:twoCellAnchor>
  <xdr:twoCellAnchor>
    <xdr:from>
      <xdr:col>1</xdr:col>
      <xdr:colOff>171450</xdr:colOff>
      <xdr:row>6</xdr:row>
      <xdr:rowOff>47625</xdr:rowOff>
    </xdr:from>
    <xdr:to>
      <xdr:col>5</xdr:col>
      <xdr:colOff>238125</xdr:colOff>
      <xdr:row>7</xdr:row>
      <xdr:rowOff>0</xdr:rowOff>
    </xdr:to>
    <xdr:sp>
      <xdr:nvSpPr>
        <xdr:cNvPr id="7" name="ZoneTexte 8"/>
        <xdr:cNvSpPr txBox="1">
          <a:spLocks noChangeArrowheads="1"/>
        </xdr:cNvSpPr>
      </xdr:nvSpPr>
      <xdr:spPr>
        <a:xfrm>
          <a:off x="1924050" y="2486025"/>
          <a:ext cx="8172450" cy="1438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300" b="1" i="0" u="none" baseline="0">
              <a:solidFill>
                <a:srgbClr val="000000"/>
              </a:solidFill>
              <a:latin typeface="Arial Narrow"/>
              <a:ea typeface="Arial Narrow"/>
              <a:cs typeface="Arial Narrow"/>
            </a:rPr>
            <a:t>Pour chaque atelier, r</a:t>
          </a:r>
          <a:r>
            <a:rPr lang="en-US" cap="none" sz="1300" b="1" i="0" u="none" baseline="0">
              <a:solidFill>
                <a:srgbClr val="000000"/>
              </a:solidFill>
              <a:latin typeface="Arial Narrow"/>
              <a:ea typeface="Arial Narrow"/>
              <a:cs typeface="Arial Narrow"/>
            </a:rPr>
            <a:t>eporter ci-dessous  :</a:t>
          </a:r>
          <a:r>
            <a:rPr lang="en-US" cap="none" sz="1300" b="1" i="0" u="none" baseline="0">
              <a:solidFill>
                <a:srgbClr val="000000"/>
              </a:solidFill>
              <a:latin typeface="Arial Narrow"/>
              <a:ea typeface="Arial Narrow"/>
              <a:cs typeface="Arial Narrow"/>
            </a:rPr>
            <a:t> 
</a:t>
          </a:r>
          <a:r>
            <a:rPr lang="en-US" cap="none" sz="1300" b="1" i="0" u="none" baseline="0">
              <a:solidFill>
                <a:srgbClr val="000000"/>
              </a:solidFill>
              <a:latin typeface="Arial Narrow"/>
              <a:ea typeface="Arial Narrow"/>
              <a:cs typeface="Arial Narrow"/>
            </a:rPr>
            <a:t>1)</a:t>
          </a:r>
          <a:r>
            <a:rPr lang="en-US" cap="none" sz="1300" b="1" i="0" u="none" baseline="0">
              <a:solidFill>
                <a:srgbClr val="000000"/>
              </a:solidFill>
              <a:latin typeface="Arial Narrow"/>
              <a:ea typeface="Arial Narrow"/>
              <a:cs typeface="Arial Narrow"/>
            </a:rPr>
            <a:t> la note atelier (dans les cases</a:t>
          </a:r>
          <a:r>
            <a:rPr lang="en-US" cap="none" sz="1300" b="1" i="0" u="none" baseline="0">
              <a:solidFill>
                <a:srgbClr val="000000"/>
              </a:solidFill>
              <a:latin typeface="Arial Narrow"/>
              <a:ea typeface="Arial Narrow"/>
              <a:cs typeface="Arial Narrow"/>
            </a:rPr>
            <a:t> vertes) </a:t>
          </a:r>
          <a:r>
            <a:rPr lang="en-US" cap="none" sz="1300" b="1" i="0" u="none" baseline="0">
              <a:solidFill>
                <a:srgbClr val="FF0000"/>
              </a:solidFill>
              <a:latin typeface="Arial Narrow"/>
              <a:ea typeface="Arial Narrow"/>
              <a:cs typeface="Arial Narrow"/>
            </a:rPr>
            <a:t>
</a:t>
          </a:r>
          <a:r>
            <a:rPr lang="en-US" cap="none" sz="1300" b="1" i="0" u="none" baseline="0">
              <a:solidFill>
                <a:srgbClr val="000000"/>
              </a:solidFill>
              <a:latin typeface="Calibri"/>
              <a:ea typeface="Calibri"/>
              <a:cs typeface="Calibri"/>
            </a:rPr>
            <a:t>2) le nombre de réactions gênantes  </a:t>
          </a:r>
          <a:r>
            <a:rPr lang="en-US" cap="none" sz="1300" b="1" i="1" u="none" baseline="0">
              <a:solidFill>
                <a:srgbClr val="000000"/>
              </a:solidFill>
              <a:latin typeface="Calibri"/>
              <a:ea typeface="Calibri"/>
              <a:cs typeface="Calibri"/>
            </a:rPr>
            <a:t>(dans les cases orange )</a:t>
          </a:r>
          <a:r>
            <a:rPr lang="en-US" cap="none" sz="1300" b="1" i="0" u="none" baseline="0">
              <a:solidFill>
                <a:srgbClr val="000000"/>
              </a:solidFill>
              <a:latin typeface="Calibri"/>
              <a:ea typeface="Calibri"/>
              <a:cs typeface="Calibri"/>
            </a:rPr>
            <a:t> ou (potentiellement) dangereuses </a:t>
          </a:r>
          <a:r>
            <a:rPr lang="en-US" cap="none" sz="1300" b="1" i="1" u="none" baseline="0">
              <a:solidFill>
                <a:srgbClr val="000000"/>
              </a:solidFill>
              <a:latin typeface="Calibri"/>
              <a:ea typeface="Calibri"/>
              <a:cs typeface="Calibri"/>
            </a:rPr>
            <a:t>(dans les cases rouges) </a:t>
          </a:r>
          <a:r>
            <a:rPr lang="en-US" cap="none" sz="1300" b="0" i="0" u="none" baseline="0">
              <a:solidFill>
                <a:srgbClr val="000000"/>
              </a:solidFill>
              <a:latin typeface="Calibri"/>
              <a:ea typeface="Calibri"/>
              <a:cs typeface="Calibri"/>
            </a:rPr>
            <a:t>
</a:t>
          </a:r>
          <a:r>
            <a:rPr lang="en-US" cap="none" sz="1300" b="1" i="0" u="none" baseline="0">
              <a:solidFill>
                <a:srgbClr val="000000"/>
              </a:solidFill>
              <a:latin typeface="Arial Narrow"/>
              <a:ea typeface="Arial Narrow"/>
              <a:cs typeface="Arial Narrow"/>
            </a:rPr>
            <a:t>3) le fait que le cheval ait hennit ou pas (dans les cases bleues clair : saisir le nombre 1 si Oui  / le nombre 0 si Non 
NE RIEN SAISIR DANS LES CASES GRISES OU VIOLETTES</a:t>
          </a:r>
        </a:p>
      </xdr:txBody>
    </xdr:sp>
    <xdr:clientData/>
  </xdr:twoCellAnchor>
  <xdr:twoCellAnchor>
    <xdr:from>
      <xdr:col>25</xdr:col>
      <xdr:colOff>857250</xdr:colOff>
      <xdr:row>7</xdr:row>
      <xdr:rowOff>247650</xdr:rowOff>
    </xdr:from>
    <xdr:to>
      <xdr:col>28</xdr:col>
      <xdr:colOff>581025</xdr:colOff>
      <xdr:row>15</xdr:row>
      <xdr:rowOff>228600</xdr:rowOff>
    </xdr:to>
    <xdr:sp>
      <xdr:nvSpPr>
        <xdr:cNvPr id="8" name="Rectangle 9"/>
        <xdr:cNvSpPr>
          <a:spLocks/>
        </xdr:cNvSpPr>
      </xdr:nvSpPr>
      <xdr:spPr>
        <a:xfrm>
          <a:off x="27984450" y="4171950"/>
          <a:ext cx="2647950" cy="2933700"/>
        </a:xfrm>
        <a:prstGeom prst="rect">
          <a:avLst/>
        </a:prstGeom>
        <a:solidFill>
          <a:srgbClr val="FFF2CC"/>
        </a:solid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933450</xdr:colOff>
      <xdr:row>7</xdr:row>
      <xdr:rowOff>523875</xdr:rowOff>
    </xdr:from>
    <xdr:to>
      <xdr:col>28</xdr:col>
      <xdr:colOff>628650</xdr:colOff>
      <xdr:row>16</xdr:row>
      <xdr:rowOff>180975</xdr:rowOff>
    </xdr:to>
    <xdr:grpSp>
      <xdr:nvGrpSpPr>
        <xdr:cNvPr id="9" name="Groupe 5"/>
        <xdr:cNvGrpSpPr>
          <a:grpSpLocks/>
        </xdr:cNvGrpSpPr>
      </xdr:nvGrpSpPr>
      <xdr:grpSpPr>
        <a:xfrm>
          <a:off x="28060650" y="4448175"/>
          <a:ext cx="2619375" cy="2895600"/>
          <a:chOff x="23774400" y="3473450"/>
          <a:chExt cx="2676690" cy="2575574"/>
        </a:xfrm>
        <a:solidFill>
          <a:srgbClr val="FFFFFF"/>
        </a:solidFill>
      </xdr:grpSpPr>
      <xdr:sp>
        <xdr:nvSpPr>
          <xdr:cNvPr id="10" name="ZoneTexte 11"/>
          <xdr:cNvSpPr txBox="1">
            <a:spLocks noChangeArrowheads="1"/>
          </xdr:cNvSpPr>
        </xdr:nvSpPr>
        <xdr:spPr>
          <a:xfrm>
            <a:off x="24147129" y="3486972"/>
            <a:ext cx="2303961" cy="2562052"/>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Note</a:t>
            </a:r>
            <a:r>
              <a:rPr lang="en-US" cap="none" sz="1200" b="1" i="0" u="none" baseline="0">
                <a:solidFill>
                  <a:srgbClr val="000000"/>
                </a:solidFill>
                <a:latin typeface="Arial"/>
                <a:ea typeface="Arial"/>
                <a:cs typeface="Arial"/>
              </a:rPr>
              <a:t> atelier de 0 (pas réussi ou pas fait) à 10 (très bien)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Nombre de réactions gênantes * (de 0 à 10)</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Nombre de réactions (potentiellement) dangereuses ** (de 0 à 10)</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Hennissements *** : nombre d'ateliers</a:t>
            </a:r>
            <a:r>
              <a:rPr lang="en-US" cap="none" sz="1200" b="1" i="0" u="none" baseline="0">
                <a:solidFill>
                  <a:srgbClr val="000000"/>
                </a:solidFill>
                <a:latin typeface="Arial"/>
                <a:ea typeface="Arial"/>
                <a:cs typeface="Arial"/>
              </a:rPr>
              <a:t> où un hennissement a été entendu (ici de 0 à 8)</a:t>
            </a:r>
            <a:r>
              <a:rPr lang="en-US" cap="none" sz="1200" b="0" i="0" u="none" baseline="0">
                <a:solidFill>
                  <a:srgbClr val="000000"/>
                </a:solidFill>
                <a:latin typeface="Arial"/>
                <a:ea typeface="Arial"/>
                <a:cs typeface="Arial"/>
              </a:rPr>
              <a:t>
</a:t>
            </a:r>
          </a:p>
        </xdr:txBody>
      </xdr:sp>
      <xdr:sp>
        <xdr:nvSpPr>
          <xdr:cNvPr id="11" name="Rectangle 12"/>
          <xdr:cNvSpPr>
            <a:spLocks/>
          </xdr:cNvSpPr>
        </xdr:nvSpPr>
        <xdr:spPr>
          <a:xfrm>
            <a:off x="23781761" y="3473450"/>
            <a:ext cx="281052" cy="186729"/>
          </a:xfrm>
          <a:prstGeom prst="rect">
            <a:avLst/>
          </a:prstGeom>
          <a:solidFill>
            <a:srgbClr val="00B05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2" name="Image 5"/>
          <xdr:cNvPicPr preferRelativeResize="1">
            <a:picLocks noChangeAspect="1"/>
          </xdr:cNvPicPr>
        </xdr:nvPicPr>
        <xdr:blipFill>
          <a:blip r:embed="rId2"/>
          <a:stretch>
            <a:fillRect/>
          </a:stretch>
        </xdr:blipFill>
        <xdr:spPr>
          <a:xfrm>
            <a:off x="23774400" y="3985345"/>
            <a:ext cx="289752" cy="200895"/>
          </a:xfrm>
          <a:prstGeom prst="rect">
            <a:avLst/>
          </a:prstGeom>
          <a:noFill/>
          <a:ln w="9525" cmpd="sng">
            <a:noFill/>
          </a:ln>
        </xdr:spPr>
      </xdr:pic>
      <xdr:pic>
        <xdr:nvPicPr>
          <xdr:cNvPr id="13" name="Image 6"/>
          <xdr:cNvPicPr preferRelativeResize="1">
            <a:picLocks noChangeAspect="1"/>
          </xdr:cNvPicPr>
        </xdr:nvPicPr>
        <xdr:blipFill>
          <a:blip r:embed="rId3"/>
          <a:stretch>
            <a:fillRect/>
          </a:stretch>
        </xdr:blipFill>
        <xdr:spPr>
          <a:xfrm>
            <a:off x="23774400" y="4556479"/>
            <a:ext cx="289752" cy="200895"/>
          </a:xfrm>
          <a:prstGeom prst="rect">
            <a:avLst/>
          </a:prstGeom>
          <a:noFill/>
          <a:ln w="9525" cmpd="sng">
            <a:noFill/>
          </a:ln>
        </xdr:spPr>
      </xdr:pic>
      <xdr:pic>
        <xdr:nvPicPr>
          <xdr:cNvPr id="14" name="Image 8"/>
          <xdr:cNvPicPr preferRelativeResize="1">
            <a:picLocks noChangeAspect="1"/>
          </xdr:cNvPicPr>
        </xdr:nvPicPr>
        <xdr:blipFill>
          <a:blip r:embed="rId4"/>
          <a:stretch>
            <a:fillRect/>
          </a:stretch>
        </xdr:blipFill>
        <xdr:spPr>
          <a:xfrm>
            <a:off x="23774400" y="5293093"/>
            <a:ext cx="289752" cy="200895"/>
          </a:xfrm>
          <a:prstGeom prst="rect">
            <a:avLst/>
          </a:prstGeom>
          <a:noFill/>
          <a:ln w="9525" cmpd="sng">
            <a:noFill/>
          </a:ln>
        </xdr:spPr>
      </xdr:pic>
    </xdr:grpSp>
    <xdr:clientData/>
  </xdr:twoCellAnchor>
  <xdr:twoCellAnchor>
    <xdr:from>
      <xdr:col>16</xdr:col>
      <xdr:colOff>485775</xdr:colOff>
      <xdr:row>20</xdr:row>
      <xdr:rowOff>314325</xdr:rowOff>
    </xdr:from>
    <xdr:to>
      <xdr:col>16</xdr:col>
      <xdr:colOff>762000</xdr:colOff>
      <xdr:row>21</xdr:row>
      <xdr:rowOff>161925</xdr:rowOff>
    </xdr:to>
    <xdr:pic>
      <xdr:nvPicPr>
        <xdr:cNvPr id="15" name="Image 5"/>
        <xdr:cNvPicPr preferRelativeResize="1">
          <a:picLocks noChangeAspect="1"/>
        </xdr:cNvPicPr>
      </xdr:nvPicPr>
      <xdr:blipFill>
        <a:blip r:embed="rId2"/>
        <a:stretch>
          <a:fillRect/>
        </a:stretch>
      </xdr:blipFill>
      <xdr:spPr>
        <a:xfrm>
          <a:off x="19678650" y="8896350"/>
          <a:ext cx="285750" cy="200025"/>
        </a:xfrm>
        <a:prstGeom prst="rect">
          <a:avLst/>
        </a:prstGeom>
        <a:noFill/>
        <a:ln w="9525" cmpd="sng">
          <a:noFill/>
        </a:ln>
      </xdr:spPr>
    </xdr:pic>
    <xdr:clientData/>
  </xdr:twoCellAnchor>
  <xdr:twoCellAnchor>
    <xdr:from>
      <xdr:col>16</xdr:col>
      <xdr:colOff>485775</xdr:colOff>
      <xdr:row>22</xdr:row>
      <xdr:rowOff>0</xdr:rowOff>
    </xdr:from>
    <xdr:to>
      <xdr:col>16</xdr:col>
      <xdr:colOff>762000</xdr:colOff>
      <xdr:row>22</xdr:row>
      <xdr:rowOff>200025</xdr:rowOff>
    </xdr:to>
    <xdr:pic>
      <xdr:nvPicPr>
        <xdr:cNvPr id="16" name="Image 6"/>
        <xdr:cNvPicPr preferRelativeResize="1">
          <a:picLocks noChangeAspect="1"/>
        </xdr:cNvPicPr>
      </xdr:nvPicPr>
      <xdr:blipFill>
        <a:blip r:embed="rId3"/>
        <a:stretch>
          <a:fillRect/>
        </a:stretch>
      </xdr:blipFill>
      <xdr:spPr>
        <a:xfrm>
          <a:off x="19678650" y="9296400"/>
          <a:ext cx="285750" cy="200025"/>
        </a:xfrm>
        <a:prstGeom prst="rect">
          <a:avLst/>
        </a:prstGeom>
        <a:noFill/>
        <a:ln w="9525" cmpd="sng">
          <a:noFill/>
        </a:ln>
      </xdr:spPr>
    </xdr:pic>
    <xdr:clientData/>
  </xdr:twoCellAnchor>
  <xdr:twoCellAnchor>
    <xdr:from>
      <xdr:col>16</xdr:col>
      <xdr:colOff>485775</xdr:colOff>
      <xdr:row>23</xdr:row>
      <xdr:rowOff>0</xdr:rowOff>
    </xdr:from>
    <xdr:to>
      <xdr:col>16</xdr:col>
      <xdr:colOff>762000</xdr:colOff>
      <xdr:row>23</xdr:row>
      <xdr:rowOff>200025</xdr:rowOff>
    </xdr:to>
    <xdr:pic>
      <xdr:nvPicPr>
        <xdr:cNvPr id="17" name="Image 8"/>
        <xdr:cNvPicPr preferRelativeResize="1">
          <a:picLocks noChangeAspect="1"/>
        </xdr:cNvPicPr>
      </xdr:nvPicPr>
      <xdr:blipFill>
        <a:blip r:embed="rId4"/>
        <a:stretch>
          <a:fillRect/>
        </a:stretch>
      </xdr:blipFill>
      <xdr:spPr>
        <a:xfrm>
          <a:off x="19678650" y="9658350"/>
          <a:ext cx="285750" cy="200025"/>
        </a:xfrm>
        <a:prstGeom prst="rect">
          <a:avLst/>
        </a:prstGeom>
        <a:noFill/>
        <a:ln w="9525" cmpd="sng">
          <a:noFill/>
        </a:ln>
      </xdr:spPr>
    </xdr:pic>
    <xdr:clientData/>
  </xdr:twoCellAnchor>
  <xdr:oneCellAnchor>
    <xdr:from>
      <xdr:col>0</xdr:col>
      <xdr:colOff>0</xdr:colOff>
      <xdr:row>15</xdr:row>
      <xdr:rowOff>0</xdr:rowOff>
    </xdr:from>
    <xdr:ext cx="0" cy="123825"/>
    <xdr:sp>
      <xdr:nvSpPr>
        <xdr:cNvPr id="18" name="Rectangle 11"/>
        <xdr:cNvSpPr>
          <a:spLocks/>
        </xdr:cNvSpPr>
      </xdr:nvSpPr>
      <xdr:spPr>
        <a:xfrm>
          <a:off x="0" y="6877050"/>
          <a:ext cx="0" cy="123825"/>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 </a:t>
          </a:r>
        </a:p>
      </xdr:txBody>
    </xdr:sp>
    <xdr:clientData/>
  </xdr:oneCellAnchor>
  <xdr:oneCellAnchor>
    <xdr:from>
      <xdr:col>2</xdr:col>
      <xdr:colOff>0</xdr:colOff>
      <xdr:row>17</xdr:row>
      <xdr:rowOff>0</xdr:rowOff>
    </xdr:from>
    <xdr:ext cx="0" cy="123825"/>
    <xdr:sp>
      <xdr:nvSpPr>
        <xdr:cNvPr id="19" name="Rectangle 11"/>
        <xdr:cNvSpPr>
          <a:spLocks/>
        </xdr:cNvSpPr>
      </xdr:nvSpPr>
      <xdr:spPr>
        <a:xfrm>
          <a:off x="4552950" y="7448550"/>
          <a:ext cx="0" cy="123825"/>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 </a:t>
          </a:r>
        </a:p>
      </xdr:txBody>
    </xdr:sp>
    <xdr:clientData/>
  </xdr:oneCellAnchor>
  <xdr:twoCellAnchor editAs="oneCell">
    <xdr:from>
      <xdr:col>27</xdr:col>
      <xdr:colOff>19050</xdr:colOff>
      <xdr:row>2</xdr:row>
      <xdr:rowOff>333375</xdr:rowOff>
    </xdr:from>
    <xdr:to>
      <xdr:col>28</xdr:col>
      <xdr:colOff>523875</xdr:colOff>
      <xdr:row>6</xdr:row>
      <xdr:rowOff>438150</xdr:rowOff>
    </xdr:to>
    <xdr:pic>
      <xdr:nvPicPr>
        <xdr:cNvPr id="20" name="Image 21"/>
        <xdr:cNvPicPr preferRelativeResize="1">
          <a:picLocks noChangeAspect="1"/>
        </xdr:cNvPicPr>
      </xdr:nvPicPr>
      <xdr:blipFill>
        <a:blip r:embed="rId5"/>
        <a:srcRect l="24119" t="35623" r="59272" b="38201"/>
        <a:stretch>
          <a:fillRect/>
        </a:stretch>
      </xdr:blipFill>
      <xdr:spPr>
        <a:xfrm>
          <a:off x="29298900" y="1400175"/>
          <a:ext cx="1276350" cy="1476375"/>
        </a:xfrm>
        <a:prstGeom prst="rect">
          <a:avLst/>
        </a:prstGeom>
        <a:noFill/>
        <a:ln w="9525" cmpd="sng">
          <a:noFill/>
        </a:ln>
      </xdr:spPr>
    </xdr:pic>
    <xdr:clientData/>
  </xdr:twoCellAnchor>
  <xdr:twoCellAnchor>
    <xdr:from>
      <xdr:col>0</xdr:col>
      <xdr:colOff>152400</xdr:colOff>
      <xdr:row>6</xdr:row>
      <xdr:rowOff>123825</xdr:rowOff>
    </xdr:from>
    <xdr:to>
      <xdr:col>0</xdr:col>
      <xdr:colOff>1095375</xdr:colOff>
      <xdr:row>6</xdr:row>
      <xdr:rowOff>304800</xdr:rowOff>
    </xdr:to>
    <xdr:sp>
      <xdr:nvSpPr>
        <xdr:cNvPr id="21" name="ZoneTexte 23"/>
        <xdr:cNvSpPr txBox="1">
          <a:spLocks noChangeArrowheads="1"/>
        </xdr:cNvSpPr>
      </xdr:nvSpPr>
      <xdr:spPr>
        <a:xfrm>
          <a:off x="152400" y="2562225"/>
          <a:ext cx="933450" cy="180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IFCE</a:t>
          </a:r>
        </a:p>
      </xdr:txBody>
    </xdr:sp>
    <xdr:clientData/>
  </xdr:twoCellAnchor>
  <xdr:twoCellAnchor editAs="oneCell">
    <xdr:from>
      <xdr:col>0</xdr:col>
      <xdr:colOff>0</xdr:colOff>
      <xdr:row>2</xdr:row>
      <xdr:rowOff>0</xdr:rowOff>
    </xdr:from>
    <xdr:to>
      <xdr:col>0</xdr:col>
      <xdr:colOff>1266825</xdr:colOff>
      <xdr:row>6</xdr:row>
      <xdr:rowOff>104775</xdr:rowOff>
    </xdr:to>
    <xdr:pic>
      <xdr:nvPicPr>
        <xdr:cNvPr id="22" name="Image 21"/>
        <xdr:cNvPicPr preferRelativeResize="1">
          <a:picLocks noChangeAspect="1"/>
        </xdr:cNvPicPr>
      </xdr:nvPicPr>
      <xdr:blipFill>
        <a:blip r:embed="rId5"/>
        <a:srcRect l="24119" t="35623" r="59272" b="38201"/>
        <a:stretch>
          <a:fillRect/>
        </a:stretch>
      </xdr:blipFill>
      <xdr:spPr>
        <a:xfrm>
          <a:off x="0" y="1066800"/>
          <a:ext cx="1266825" cy="1476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6</xdr:row>
      <xdr:rowOff>762000</xdr:rowOff>
    </xdr:from>
    <xdr:to>
      <xdr:col>28</xdr:col>
      <xdr:colOff>666750</xdr:colOff>
      <xdr:row>20</xdr:row>
      <xdr:rowOff>47625</xdr:rowOff>
    </xdr:to>
    <xdr:graphicFrame>
      <xdr:nvGraphicFramePr>
        <xdr:cNvPr id="1" name="Graphique 3"/>
        <xdr:cNvGraphicFramePr/>
      </xdr:nvGraphicFramePr>
      <xdr:xfrm>
        <a:off x="18430875" y="2943225"/>
        <a:ext cx="11344275" cy="4867275"/>
      </xdr:xfrm>
      <a:graphic>
        <a:graphicData uri="http://schemas.openxmlformats.org/drawingml/2006/chart">
          <c:chart xmlns:c="http://schemas.openxmlformats.org/drawingml/2006/chart" r:id="rId1"/>
        </a:graphicData>
      </a:graphic>
    </xdr:graphicFrame>
    <xdr:clientData/>
  </xdr:twoCellAnchor>
  <xdr:twoCellAnchor>
    <xdr:from>
      <xdr:col>16</xdr:col>
      <xdr:colOff>276225</xdr:colOff>
      <xdr:row>25</xdr:row>
      <xdr:rowOff>66675</xdr:rowOff>
    </xdr:from>
    <xdr:to>
      <xdr:col>28</xdr:col>
      <xdr:colOff>762000</xdr:colOff>
      <xdr:row>28</xdr:row>
      <xdr:rowOff>238125</xdr:rowOff>
    </xdr:to>
    <xdr:sp>
      <xdr:nvSpPr>
        <xdr:cNvPr id="2" name="Text Box 8"/>
        <xdr:cNvSpPr txBox="1">
          <a:spLocks noChangeArrowheads="1"/>
        </xdr:cNvSpPr>
      </xdr:nvSpPr>
      <xdr:spPr>
        <a:xfrm>
          <a:off x="18526125" y="9353550"/>
          <a:ext cx="11344275" cy="1143000"/>
        </a:xfrm>
        <a:prstGeom prst="rect">
          <a:avLst/>
        </a:prstGeom>
        <a:solidFill>
          <a:srgbClr val="FFFFFF"/>
        </a:solidFill>
        <a:ln w="9525" cmpd="sng">
          <a:noFill/>
        </a:ln>
      </xdr:spPr>
      <xdr:txBody>
        <a:bodyPr vertOverflow="clip" wrap="square" lIns="27432" tIns="22860" rIns="0" bIns="0"/>
        <a:p>
          <a:pPr algn="l">
            <a:defRPr/>
          </a:pPr>
          <a:r>
            <a:rPr lang="en-US" cap="none" sz="1400" b="1" i="1" u="none" baseline="0">
              <a:solidFill>
                <a:srgbClr val="800000"/>
              </a:solidFill>
              <a:latin typeface="Calibri"/>
              <a:ea typeface="Calibri"/>
              <a:cs typeface="Calibri"/>
            </a:rPr>
            <a:t>Dans un environnement différent, ou face à d’autres personnes, le cheval peut être amené à manifester des comportements autres que ceux observés. Il est possible qu’un cheval qui n’a pas manifesté de réaction particulière lors de ce bilan puisse présenter ultérieurement de fortes réactions dans certaines situations.</a:t>
          </a:r>
          <a:r>
            <a:rPr lang="en-US" cap="none" sz="1400" b="1" i="1" u="none" baseline="0">
              <a:solidFill>
                <a:srgbClr val="8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Remarque importante si ce bilan est utilisé pour évaluer un cheval en vue d'une transaction: ce bilan fait état du comportement du cheval à un moment donné et dans des situations bien précises. Il n'a aucun rôle diagnostique </a:t>
          </a:r>
          <a:r>
            <a:rPr lang="en-US" cap="none" sz="1000" b="0" i="1" u="none" baseline="0">
              <a:solidFill>
                <a:srgbClr val="000000"/>
              </a:solidFill>
              <a:latin typeface="Arial"/>
              <a:ea typeface="Arial"/>
              <a:cs typeface="Arial"/>
            </a:rPr>
            <a:t>clinique </a:t>
          </a:r>
          <a:r>
            <a:rPr lang="en-US" cap="none" sz="1000" b="0" i="1" u="none" baseline="0">
              <a:solidFill>
                <a:srgbClr val="000000"/>
              </a:solidFill>
              <a:latin typeface="Arial"/>
              <a:ea typeface="Arial"/>
              <a:cs typeface="Arial"/>
            </a:rPr>
            <a:t>et ne se substitue pas à un examen par un vétérinaire. Un examen vétérinaire est d'ailleurs conseillé préalablement à ce bilan pour éviter qu'une éventuelle affection/pathologie du cheval n'en fausse les résultats. 
</a:t>
          </a:r>
          <a:r>
            <a:rPr lang="en-US" cap="none" sz="1000" b="0" i="1" u="none" baseline="0">
              <a:solidFill>
                <a:srgbClr val="800000"/>
              </a:solidFill>
              <a:latin typeface="Arial"/>
              <a:ea typeface="Arial"/>
              <a:cs typeface="Arial"/>
            </a:rPr>
            <a:t>
</a:t>
          </a:r>
          <a:r>
            <a:rPr lang="en-US" cap="none" sz="1000" b="1" i="1" u="none" baseline="0">
              <a:solidFill>
                <a:srgbClr val="800000"/>
              </a:solidFill>
              <a:latin typeface="Arial"/>
              <a:ea typeface="Arial"/>
              <a:cs typeface="Arial"/>
            </a:rPr>
            <a:t>
</a:t>
          </a:r>
          <a:r>
            <a:rPr lang="en-US" cap="none" sz="1000" b="1" i="1" u="none" baseline="0">
              <a:solidFill>
                <a:srgbClr val="800000"/>
              </a:solidFill>
              <a:latin typeface="Arial"/>
              <a:ea typeface="Arial"/>
              <a:cs typeface="Arial"/>
            </a:rPr>
            <a:t>.</a:t>
          </a:r>
        </a:p>
      </xdr:txBody>
    </xdr:sp>
    <xdr:clientData/>
  </xdr:twoCellAnchor>
  <xdr:twoCellAnchor>
    <xdr:from>
      <xdr:col>16</xdr:col>
      <xdr:colOff>571500</xdr:colOff>
      <xdr:row>23</xdr:row>
      <xdr:rowOff>314325</xdr:rowOff>
    </xdr:from>
    <xdr:to>
      <xdr:col>28</xdr:col>
      <xdr:colOff>247650</xdr:colOff>
      <xdr:row>25</xdr:row>
      <xdr:rowOff>104775</xdr:rowOff>
    </xdr:to>
    <xdr:sp>
      <xdr:nvSpPr>
        <xdr:cNvPr id="3" name="Text Box 9"/>
        <xdr:cNvSpPr txBox="1">
          <a:spLocks noChangeArrowheads="1"/>
        </xdr:cNvSpPr>
      </xdr:nvSpPr>
      <xdr:spPr>
        <a:xfrm>
          <a:off x="18821400" y="8953500"/>
          <a:ext cx="10534650" cy="438150"/>
        </a:xfrm>
        <a:prstGeom prst="rect">
          <a:avLst/>
        </a:prstGeom>
        <a:solidFill>
          <a:srgbClr val="FFFFFF"/>
        </a:solidFill>
        <a:ln w="9525" cmpd="sng">
          <a:noFill/>
        </a:ln>
      </xdr:spPr>
      <xdr:txBody>
        <a:bodyPr vertOverflow="clip" wrap="square" lIns="45720" tIns="32004" rIns="45720" bIns="0"/>
        <a:p>
          <a:pPr algn="ctr">
            <a:defRPr/>
          </a:pPr>
          <a:r>
            <a:rPr lang="en-US" cap="none" sz="2000" b="1" i="1" u="none" baseline="0">
              <a:solidFill>
                <a:srgbClr val="800000"/>
              </a:solidFill>
              <a:latin typeface="Arial Narrow"/>
              <a:ea typeface="Arial Narrow"/>
              <a:cs typeface="Arial Narrow"/>
            </a:rPr>
            <a:t>En présence d’un nouveau cheval, il convient d’être toujours </a:t>
          </a:r>
          <a:r>
            <a:rPr lang="en-US" cap="none" sz="2000" b="1" i="1" u="none" baseline="0">
              <a:solidFill>
                <a:srgbClr val="800000"/>
              </a:solidFill>
              <a:latin typeface="Arial"/>
              <a:ea typeface="Arial"/>
              <a:cs typeface="Arial"/>
            </a:rPr>
            <a:t>particulièrement</a:t>
          </a:r>
          <a:r>
            <a:rPr lang="en-US" cap="none" sz="2000" b="1" i="1" u="none" baseline="0">
              <a:solidFill>
                <a:srgbClr val="800000"/>
              </a:solidFill>
              <a:latin typeface="Arial Narrow"/>
              <a:ea typeface="Arial Narrow"/>
              <a:cs typeface="Arial Narrow"/>
            </a:rPr>
            <a:t> vigilant.</a:t>
          </a:r>
        </a:p>
      </xdr:txBody>
    </xdr:sp>
    <xdr:clientData/>
  </xdr:twoCellAnchor>
  <xdr:twoCellAnchor>
    <xdr:from>
      <xdr:col>17</xdr:col>
      <xdr:colOff>266700</xdr:colOff>
      <xdr:row>20</xdr:row>
      <xdr:rowOff>257175</xdr:rowOff>
    </xdr:from>
    <xdr:to>
      <xdr:col>27</xdr:col>
      <xdr:colOff>581025</xdr:colOff>
      <xdr:row>24</xdr:row>
      <xdr:rowOff>57150</xdr:rowOff>
    </xdr:to>
    <xdr:sp>
      <xdr:nvSpPr>
        <xdr:cNvPr id="4" name="Text Box 11"/>
        <xdr:cNvSpPr txBox="1">
          <a:spLocks noChangeArrowheads="1"/>
        </xdr:cNvSpPr>
      </xdr:nvSpPr>
      <xdr:spPr>
        <a:xfrm rot="10800000" flipV="1">
          <a:off x="19288125" y="8020050"/>
          <a:ext cx="9629775" cy="1000125"/>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Arial"/>
              <a:ea typeface="Arial"/>
              <a:cs typeface="Arial"/>
            </a:rPr>
            <a:t>* Les réactions gênantes peuvent, en fonction du niveau du cavalier, conduire à des situations difficiles. Par exemple: un cheval qui intimide son cavalier en agitant fortement la tête lors de la mise en place du filet ou qui présente des réactions de peur ou d'agressivité (oreilles couchées).
</a:t>
          </a:r>
          <a:r>
            <a:rPr lang="en-US" cap="none" sz="1200" b="0" i="0" u="none" baseline="0">
              <a:solidFill>
                <a:srgbClr val="000000"/>
              </a:solidFill>
              <a:latin typeface="Arial"/>
              <a:ea typeface="Arial"/>
              <a:cs typeface="Arial"/>
            </a:rPr>
            <a:t>** Les réactions potentiellement dangereuses (comme coup de tête, petit saut de mouton, petite ruade, menace de morsure....) ou dangereuses (comme reculer de peur, se cabrer, ruer fortement, mordre, botter, s'emballer,.....) peuvent compromettre la sécurité du cavalier.
</a:t>
          </a:r>
          <a:r>
            <a:rPr lang="en-US" cap="none" sz="1200" b="0" i="0" u="none" baseline="0">
              <a:solidFill>
                <a:srgbClr val="000000"/>
              </a:solidFill>
              <a:latin typeface="Arial"/>
              <a:ea typeface="Arial"/>
              <a:cs typeface="Arial"/>
            </a:rPr>
            <a:t>*** Des hennissements répétés indiquent que le cheval recherche le contact d'autres chevaux (grégarité). La grégarité peut entraîner des réactions gênantes ou (potentiellement) dangereuses.</a:t>
          </a:r>
        </a:p>
      </xdr:txBody>
    </xdr:sp>
    <xdr:clientData/>
  </xdr:twoCellAnchor>
  <xdr:twoCellAnchor>
    <xdr:from>
      <xdr:col>16</xdr:col>
      <xdr:colOff>171450</xdr:colOff>
      <xdr:row>6</xdr:row>
      <xdr:rowOff>28575</xdr:rowOff>
    </xdr:from>
    <xdr:to>
      <xdr:col>25</xdr:col>
      <xdr:colOff>1162050</xdr:colOff>
      <xdr:row>6</xdr:row>
      <xdr:rowOff>733425</xdr:rowOff>
    </xdr:to>
    <xdr:sp>
      <xdr:nvSpPr>
        <xdr:cNvPr id="5" name="ZoneTexte 5"/>
        <xdr:cNvSpPr txBox="1">
          <a:spLocks noChangeArrowheads="1"/>
        </xdr:cNvSpPr>
      </xdr:nvSpPr>
      <xdr:spPr>
        <a:xfrm>
          <a:off x="18421350" y="2209800"/>
          <a:ext cx="8924925" cy="704850"/>
        </a:xfrm>
        <a:prstGeom prst="rect">
          <a:avLst/>
        </a:prstGeom>
        <a:solidFill>
          <a:srgbClr val="FFFFFF"/>
        </a:solidFill>
        <a:ln w="9525" cmpd="sng">
          <a:noFill/>
        </a:ln>
      </xdr:spPr>
      <xdr:txBody>
        <a:bodyPr vertOverflow="clip" wrap="square"/>
        <a:p>
          <a:pPr algn="l">
            <a:defRPr/>
          </a:pPr>
          <a:r>
            <a:rPr lang="en-US" cap="none" sz="1300" b="0" i="1" u="none" baseline="0">
              <a:solidFill>
                <a:srgbClr val="000000"/>
              </a:solidFill>
              <a:latin typeface="Arial"/>
              <a:ea typeface="Arial"/>
              <a:cs typeface="Arial"/>
            </a:rPr>
            <a:t>Dans chaque atelier, une note a été donnée </a:t>
          </a:r>
          <a:r>
            <a:rPr lang="en-US" cap="none" sz="1300" b="0" i="1" u="none" baseline="0">
              <a:solidFill>
                <a:srgbClr val="000000"/>
              </a:solidFill>
              <a:latin typeface="Arial"/>
              <a:ea typeface="Arial"/>
              <a:cs typeface="Arial"/>
            </a:rPr>
            <a:t>au cheval </a:t>
          </a:r>
          <a:r>
            <a:rPr lang="en-US" cap="none" sz="1300" b="0" i="1" u="none" baseline="0">
              <a:solidFill>
                <a:srgbClr val="000000"/>
              </a:solidFill>
              <a:latin typeface="Arial"/>
              <a:ea typeface="Arial"/>
              <a:cs typeface="Arial"/>
            </a:rPr>
            <a:t>à partir des différents comportements que</a:t>
          </a:r>
          <a:r>
            <a:rPr lang="en-US" cap="none" sz="1300" b="0" i="1" u="none" baseline="0">
              <a:solidFill>
                <a:srgbClr val="000000"/>
              </a:solidFill>
              <a:latin typeface="Arial"/>
              <a:ea typeface="Arial"/>
              <a:cs typeface="Arial"/>
            </a:rPr>
            <a:t> le cheval</a:t>
          </a:r>
          <a:r>
            <a:rPr lang="en-US" cap="none" sz="1300" b="0" i="1" u="none" baseline="0">
              <a:solidFill>
                <a:srgbClr val="000000"/>
              </a:solidFill>
              <a:latin typeface="Arial"/>
              <a:ea typeface="Arial"/>
              <a:cs typeface="Arial"/>
            </a:rPr>
            <a:t> a manifestés. Par exemple, pour évaluer le comportement lors de la pose de la selle, un observateur a relevé le nombre de pas que le cheval a réalisés ainsi que ses éventuelles réactions (couche les oreilles, tente de mordre, tente de botter…).</a:t>
          </a:r>
        </a:p>
      </xdr:txBody>
    </xdr:sp>
    <xdr:clientData/>
  </xdr:twoCellAnchor>
  <xdr:twoCellAnchor>
    <xdr:from>
      <xdr:col>27</xdr:col>
      <xdr:colOff>95250</xdr:colOff>
      <xdr:row>6</xdr:row>
      <xdr:rowOff>304800</xdr:rowOff>
    </xdr:from>
    <xdr:to>
      <xdr:col>28</xdr:col>
      <xdr:colOff>266700</xdr:colOff>
      <xdr:row>6</xdr:row>
      <xdr:rowOff>485775</xdr:rowOff>
    </xdr:to>
    <xdr:sp>
      <xdr:nvSpPr>
        <xdr:cNvPr id="6" name="ZoneTexte 7"/>
        <xdr:cNvSpPr txBox="1">
          <a:spLocks noChangeArrowheads="1"/>
        </xdr:cNvSpPr>
      </xdr:nvSpPr>
      <xdr:spPr>
        <a:xfrm>
          <a:off x="28432125" y="2486025"/>
          <a:ext cx="942975" cy="190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IFCE</a:t>
          </a:r>
        </a:p>
      </xdr:txBody>
    </xdr:sp>
    <xdr:clientData/>
  </xdr:twoCellAnchor>
  <xdr:twoCellAnchor>
    <xdr:from>
      <xdr:col>1</xdr:col>
      <xdr:colOff>171450</xdr:colOff>
      <xdr:row>6</xdr:row>
      <xdr:rowOff>47625</xdr:rowOff>
    </xdr:from>
    <xdr:to>
      <xdr:col>5</xdr:col>
      <xdr:colOff>238125</xdr:colOff>
      <xdr:row>7</xdr:row>
      <xdr:rowOff>0</xdr:rowOff>
    </xdr:to>
    <xdr:sp>
      <xdr:nvSpPr>
        <xdr:cNvPr id="7" name="ZoneTexte 8"/>
        <xdr:cNvSpPr txBox="1">
          <a:spLocks noChangeArrowheads="1"/>
        </xdr:cNvSpPr>
      </xdr:nvSpPr>
      <xdr:spPr>
        <a:xfrm>
          <a:off x="2105025" y="2228850"/>
          <a:ext cx="7048500" cy="1438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Arial Narrow"/>
              <a:ea typeface="Arial Narrow"/>
              <a:cs typeface="Arial Narrow"/>
            </a:rPr>
            <a:t>Pour chaque atelier, r</a:t>
          </a:r>
          <a:r>
            <a:rPr lang="en-US" cap="none" sz="1400" b="1" i="0" u="none" baseline="0">
              <a:solidFill>
                <a:srgbClr val="000000"/>
              </a:solidFill>
              <a:latin typeface="Arial Narrow"/>
              <a:ea typeface="Arial Narrow"/>
              <a:cs typeface="Arial Narrow"/>
            </a:rPr>
            <a:t>eporter ci-dessous  :</a:t>
          </a:r>
          <a:r>
            <a:rPr lang="en-US" cap="none" sz="1400" b="1" i="0" u="none" baseline="0">
              <a:solidFill>
                <a:srgbClr val="000000"/>
              </a:solidFill>
              <a:latin typeface="Arial Narrow"/>
              <a:ea typeface="Arial Narrow"/>
              <a:cs typeface="Arial Narrow"/>
            </a:rPr>
            <a:t> 
</a:t>
          </a:r>
          <a:r>
            <a:rPr lang="en-US" cap="none" sz="1400" b="1" i="0" u="none" baseline="0">
              <a:solidFill>
                <a:srgbClr val="000000"/>
              </a:solidFill>
              <a:latin typeface="Arial Narrow"/>
              <a:ea typeface="Arial Narrow"/>
              <a:cs typeface="Arial Narrow"/>
            </a:rPr>
            <a:t>1)</a:t>
          </a:r>
          <a:r>
            <a:rPr lang="en-US" cap="none" sz="1400" b="1" i="0" u="none" baseline="0">
              <a:solidFill>
                <a:srgbClr val="000000"/>
              </a:solidFill>
              <a:latin typeface="Arial Narrow"/>
              <a:ea typeface="Arial Narrow"/>
              <a:cs typeface="Arial Narrow"/>
            </a:rPr>
            <a:t> la note atelier (dans les cases</a:t>
          </a:r>
          <a:r>
            <a:rPr lang="en-US" cap="none" sz="1400" b="1" i="0" u="none" baseline="0">
              <a:solidFill>
                <a:srgbClr val="000000"/>
              </a:solidFill>
              <a:latin typeface="Arial Narrow"/>
              <a:ea typeface="Arial Narrow"/>
              <a:cs typeface="Arial Narrow"/>
            </a:rPr>
            <a:t> vertes) </a:t>
          </a:r>
          <a:r>
            <a:rPr lang="en-US" cap="none" sz="1400" b="1" i="0" u="none" baseline="0">
              <a:solidFill>
                <a:srgbClr val="FF0000"/>
              </a:solidFill>
              <a:latin typeface="Arial Narrow"/>
              <a:ea typeface="Arial Narrow"/>
              <a:cs typeface="Arial Narrow"/>
            </a:rPr>
            <a:t>
</a:t>
          </a:r>
          <a:r>
            <a:rPr lang="en-US" cap="none" sz="1400" b="1" i="0" u="none" baseline="0">
              <a:solidFill>
                <a:srgbClr val="000000"/>
              </a:solidFill>
              <a:latin typeface="Arial Narrow"/>
              <a:ea typeface="Arial Narrow"/>
              <a:cs typeface="Arial Narrow"/>
            </a:rPr>
            <a:t>2) le nombre de réactions gênantes </a:t>
          </a:r>
          <a:r>
            <a:rPr lang="en-US" cap="none" sz="1400" b="1" i="0" u="none" baseline="0">
              <a:solidFill>
                <a:srgbClr val="000000"/>
              </a:solidFill>
              <a:latin typeface="Arial Narrow"/>
              <a:ea typeface="Arial Narrow"/>
              <a:cs typeface="Arial Narrow"/>
            </a:rPr>
            <a:t> </a:t>
          </a:r>
          <a:r>
            <a:rPr lang="en-US" cap="none" sz="1400" b="1" i="1" u="none" baseline="0">
              <a:solidFill>
                <a:srgbClr val="000000"/>
              </a:solidFill>
              <a:latin typeface="Arial Narrow"/>
              <a:ea typeface="Arial Narrow"/>
              <a:cs typeface="Arial Narrow"/>
            </a:rPr>
            <a:t>(dans les cases orange )</a:t>
          </a:r>
          <a:r>
            <a:rPr lang="en-US" cap="none" sz="1400" b="1" i="0" u="none" baseline="0">
              <a:solidFill>
                <a:srgbClr val="000000"/>
              </a:solidFill>
              <a:latin typeface="Arial Narrow"/>
              <a:ea typeface="Arial Narrow"/>
              <a:cs typeface="Arial Narrow"/>
            </a:rPr>
            <a:t> </a:t>
          </a:r>
          <a:r>
            <a:rPr lang="en-US" cap="none" sz="1400" b="1" i="0" u="none" baseline="0">
              <a:solidFill>
                <a:srgbClr val="000000"/>
              </a:solidFill>
              <a:latin typeface="Arial Narrow"/>
              <a:ea typeface="Arial Narrow"/>
              <a:cs typeface="Arial Narrow"/>
            </a:rPr>
            <a:t>ou (potentiellement) dangereuses </a:t>
          </a:r>
          <a:r>
            <a:rPr lang="en-US" cap="none" sz="1400" b="1" i="1" u="none" baseline="0">
              <a:solidFill>
                <a:srgbClr val="000000"/>
              </a:solidFill>
              <a:latin typeface="Arial Narrow"/>
              <a:ea typeface="Arial Narrow"/>
              <a:cs typeface="Arial Narrow"/>
            </a:rPr>
            <a:t>(dans les cases rouges) 
</a:t>
          </a:r>
          <a:r>
            <a:rPr lang="en-US" cap="none" sz="1400" b="1" i="0" u="none" baseline="0">
              <a:solidFill>
                <a:srgbClr val="000000"/>
              </a:solidFill>
              <a:latin typeface="Arial Narrow"/>
              <a:ea typeface="Arial Narrow"/>
              <a:cs typeface="Arial Narrow"/>
            </a:rPr>
            <a:t>3) le fait que le cheval ait hennit ou pas (dans les cases bleues clair : saisir le nombre 1 si Oui  
NE RIEN SAISIR DANS LES CASES GRISES OU VIOLETTES</a:t>
          </a:r>
        </a:p>
      </xdr:txBody>
    </xdr:sp>
    <xdr:clientData/>
  </xdr:twoCellAnchor>
  <xdr:twoCellAnchor>
    <xdr:from>
      <xdr:col>25</xdr:col>
      <xdr:colOff>857250</xdr:colOff>
      <xdr:row>7</xdr:row>
      <xdr:rowOff>247650</xdr:rowOff>
    </xdr:from>
    <xdr:to>
      <xdr:col>28</xdr:col>
      <xdr:colOff>581025</xdr:colOff>
      <xdr:row>15</xdr:row>
      <xdr:rowOff>228600</xdr:rowOff>
    </xdr:to>
    <xdr:sp>
      <xdr:nvSpPr>
        <xdr:cNvPr id="8" name="Rectangle 9"/>
        <xdr:cNvSpPr>
          <a:spLocks/>
        </xdr:cNvSpPr>
      </xdr:nvSpPr>
      <xdr:spPr>
        <a:xfrm>
          <a:off x="27041475" y="3914775"/>
          <a:ext cx="2647950" cy="2743200"/>
        </a:xfrm>
        <a:prstGeom prst="rect">
          <a:avLst/>
        </a:prstGeom>
        <a:solidFill>
          <a:srgbClr val="FFF2CC"/>
        </a:solid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990600</xdr:colOff>
      <xdr:row>7</xdr:row>
      <xdr:rowOff>523875</xdr:rowOff>
    </xdr:from>
    <xdr:to>
      <xdr:col>28</xdr:col>
      <xdr:colOff>676275</xdr:colOff>
      <xdr:row>16</xdr:row>
      <xdr:rowOff>180975</xdr:rowOff>
    </xdr:to>
    <xdr:grpSp>
      <xdr:nvGrpSpPr>
        <xdr:cNvPr id="9" name="Groupe 5"/>
        <xdr:cNvGrpSpPr>
          <a:grpSpLocks/>
        </xdr:cNvGrpSpPr>
      </xdr:nvGrpSpPr>
      <xdr:grpSpPr>
        <a:xfrm>
          <a:off x="27174825" y="4191000"/>
          <a:ext cx="2609850" cy="2705100"/>
          <a:chOff x="23774400" y="3473450"/>
          <a:chExt cx="2676690" cy="2575574"/>
        </a:xfrm>
        <a:solidFill>
          <a:srgbClr val="FFFFFF"/>
        </a:solidFill>
      </xdr:grpSpPr>
      <xdr:sp>
        <xdr:nvSpPr>
          <xdr:cNvPr id="10" name="ZoneTexte 11"/>
          <xdr:cNvSpPr txBox="1">
            <a:spLocks noChangeArrowheads="1"/>
          </xdr:cNvSpPr>
        </xdr:nvSpPr>
        <xdr:spPr>
          <a:xfrm>
            <a:off x="24147129" y="3488260"/>
            <a:ext cx="2303961" cy="2560764"/>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Note</a:t>
            </a:r>
            <a:r>
              <a:rPr lang="en-US" cap="none" sz="1200" b="1" i="0" u="none" baseline="0">
                <a:solidFill>
                  <a:srgbClr val="000000"/>
                </a:solidFill>
                <a:latin typeface="Arial"/>
                <a:ea typeface="Arial"/>
                <a:cs typeface="Arial"/>
              </a:rPr>
              <a:t> atelier de 0 (pas réussi ou pas fait) à 10 (très bien)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Nombre de réactions gênantes * (de 0 à 10)</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Nombre de réactions (potentiellement) dangereuses ** (de 0 à 10)</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Hennissements *** : nombre d'ateliers</a:t>
            </a:r>
            <a:r>
              <a:rPr lang="en-US" cap="none" sz="1200" b="1" i="0" u="none" baseline="0">
                <a:solidFill>
                  <a:srgbClr val="000000"/>
                </a:solidFill>
                <a:latin typeface="Arial"/>
                <a:ea typeface="Arial"/>
                <a:cs typeface="Arial"/>
              </a:rPr>
              <a:t> où un hennissement a été entendu (ici de 0 à 4)</a:t>
            </a:r>
            <a:r>
              <a:rPr lang="en-US" cap="none" sz="1200" b="0" i="0" u="none" baseline="0">
                <a:solidFill>
                  <a:srgbClr val="000000"/>
                </a:solidFill>
                <a:latin typeface="Arial"/>
                <a:ea typeface="Arial"/>
                <a:cs typeface="Arial"/>
              </a:rPr>
              <a:t>
</a:t>
            </a:r>
          </a:p>
        </xdr:txBody>
      </xdr:sp>
      <xdr:sp>
        <xdr:nvSpPr>
          <xdr:cNvPr id="11" name="Rectangle 12"/>
          <xdr:cNvSpPr>
            <a:spLocks/>
          </xdr:cNvSpPr>
        </xdr:nvSpPr>
        <xdr:spPr>
          <a:xfrm>
            <a:off x="23781761" y="3473450"/>
            <a:ext cx="281052" cy="189305"/>
          </a:xfrm>
          <a:prstGeom prst="rect">
            <a:avLst/>
          </a:prstGeom>
          <a:solidFill>
            <a:srgbClr val="00B05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2" name="Image 5"/>
          <xdr:cNvPicPr preferRelativeResize="1">
            <a:picLocks noChangeAspect="1"/>
          </xdr:cNvPicPr>
        </xdr:nvPicPr>
        <xdr:blipFill>
          <a:blip r:embed="rId2"/>
          <a:stretch>
            <a:fillRect/>
          </a:stretch>
        </xdr:blipFill>
        <xdr:spPr>
          <a:xfrm>
            <a:off x="23774400" y="3985345"/>
            <a:ext cx="289752" cy="200895"/>
          </a:xfrm>
          <a:prstGeom prst="rect">
            <a:avLst/>
          </a:prstGeom>
          <a:noFill/>
          <a:ln w="9525" cmpd="sng">
            <a:noFill/>
          </a:ln>
        </xdr:spPr>
      </xdr:pic>
      <xdr:pic>
        <xdr:nvPicPr>
          <xdr:cNvPr id="13" name="Image 6"/>
          <xdr:cNvPicPr preferRelativeResize="1">
            <a:picLocks noChangeAspect="1"/>
          </xdr:cNvPicPr>
        </xdr:nvPicPr>
        <xdr:blipFill>
          <a:blip r:embed="rId3"/>
          <a:stretch>
            <a:fillRect/>
          </a:stretch>
        </xdr:blipFill>
        <xdr:spPr>
          <a:xfrm>
            <a:off x="23774400" y="4556479"/>
            <a:ext cx="289752" cy="200895"/>
          </a:xfrm>
          <a:prstGeom prst="rect">
            <a:avLst/>
          </a:prstGeom>
          <a:noFill/>
          <a:ln w="9525" cmpd="sng">
            <a:noFill/>
          </a:ln>
        </xdr:spPr>
      </xdr:pic>
      <xdr:pic>
        <xdr:nvPicPr>
          <xdr:cNvPr id="14" name="Image 8"/>
          <xdr:cNvPicPr preferRelativeResize="1">
            <a:picLocks noChangeAspect="1"/>
          </xdr:cNvPicPr>
        </xdr:nvPicPr>
        <xdr:blipFill>
          <a:blip r:embed="rId4"/>
          <a:stretch>
            <a:fillRect/>
          </a:stretch>
        </xdr:blipFill>
        <xdr:spPr>
          <a:xfrm>
            <a:off x="23774400" y="5293093"/>
            <a:ext cx="289752" cy="200895"/>
          </a:xfrm>
          <a:prstGeom prst="rect">
            <a:avLst/>
          </a:prstGeom>
          <a:noFill/>
          <a:ln w="9525" cmpd="sng">
            <a:noFill/>
          </a:ln>
        </xdr:spPr>
      </xdr:pic>
    </xdr:grpSp>
    <xdr:clientData/>
  </xdr:twoCellAnchor>
  <xdr:twoCellAnchor>
    <xdr:from>
      <xdr:col>16</xdr:col>
      <xdr:colOff>485775</xdr:colOff>
      <xdr:row>20</xdr:row>
      <xdr:rowOff>257175</xdr:rowOff>
    </xdr:from>
    <xdr:to>
      <xdr:col>16</xdr:col>
      <xdr:colOff>762000</xdr:colOff>
      <xdr:row>21</xdr:row>
      <xdr:rowOff>161925</xdr:rowOff>
    </xdr:to>
    <xdr:pic>
      <xdr:nvPicPr>
        <xdr:cNvPr id="15" name="Image 5"/>
        <xdr:cNvPicPr preferRelativeResize="1">
          <a:picLocks noChangeAspect="1"/>
        </xdr:cNvPicPr>
      </xdr:nvPicPr>
      <xdr:blipFill>
        <a:blip r:embed="rId2"/>
        <a:stretch>
          <a:fillRect/>
        </a:stretch>
      </xdr:blipFill>
      <xdr:spPr>
        <a:xfrm>
          <a:off x="18735675" y="8020050"/>
          <a:ext cx="285750" cy="161925"/>
        </a:xfrm>
        <a:prstGeom prst="rect">
          <a:avLst/>
        </a:prstGeom>
        <a:noFill/>
        <a:ln w="9525" cmpd="sng">
          <a:noFill/>
        </a:ln>
      </xdr:spPr>
    </xdr:pic>
    <xdr:clientData/>
  </xdr:twoCellAnchor>
  <xdr:twoCellAnchor>
    <xdr:from>
      <xdr:col>16</xdr:col>
      <xdr:colOff>485775</xdr:colOff>
      <xdr:row>22</xdr:row>
      <xdr:rowOff>0</xdr:rowOff>
    </xdr:from>
    <xdr:to>
      <xdr:col>16</xdr:col>
      <xdr:colOff>762000</xdr:colOff>
      <xdr:row>22</xdr:row>
      <xdr:rowOff>200025</xdr:rowOff>
    </xdr:to>
    <xdr:pic>
      <xdr:nvPicPr>
        <xdr:cNvPr id="16" name="Image 6"/>
        <xdr:cNvPicPr preferRelativeResize="1">
          <a:picLocks noChangeAspect="1"/>
        </xdr:cNvPicPr>
      </xdr:nvPicPr>
      <xdr:blipFill>
        <a:blip r:embed="rId3"/>
        <a:stretch>
          <a:fillRect/>
        </a:stretch>
      </xdr:blipFill>
      <xdr:spPr>
        <a:xfrm>
          <a:off x="18735675" y="8277225"/>
          <a:ext cx="285750" cy="200025"/>
        </a:xfrm>
        <a:prstGeom prst="rect">
          <a:avLst/>
        </a:prstGeom>
        <a:noFill/>
        <a:ln w="9525" cmpd="sng">
          <a:noFill/>
        </a:ln>
      </xdr:spPr>
    </xdr:pic>
    <xdr:clientData/>
  </xdr:twoCellAnchor>
  <xdr:twoCellAnchor>
    <xdr:from>
      <xdr:col>16</xdr:col>
      <xdr:colOff>485775</xdr:colOff>
      <xdr:row>23</xdr:row>
      <xdr:rowOff>0</xdr:rowOff>
    </xdr:from>
    <xdr:to>
      <xdr:col>16</xdr:col>
      <xdr:colOff>762000</xdr:colOff>
      <xdr:row>23</xdr:row>
      <xdr:rowOff>200025</xdr:rowOff>
    </xdr:to>
    <xdr:pic>
      <xdr:nvPicPr>
        <xdr:cNvPr id="17" name="Image 8"/>
        <xdr:cNvPicPr preferRelativeResize="1">
          <a:picLocks noChangeAspect="1"/>
        </xdr:cNvPicPr>
      </xdr:nvPicPr>
      <xdr:blipFill>
        <a:blip r:embed="rId4"/>
        <a:stretch>
          <a:fillRect/>
        </a:stretch>
      </xdr:blipFill>
      <xdr:spPr>
        <a:xfrm>
          <a:off x="18735675" y="8639175"/>
          <a:ext cx="285750" cy="200025"/>
        </a:xfrm>
        <a:prstGeom prst="rect">
          <a:avLst/>
        </a:prstGeom>
        <a:noFill/>
        <a:ln w="9525" cmpd="sng">
          <a:noFill/>
        </a:ln>
      </xdr:spPr>
    </xdr:pic>
    <xdr:clientData/>
  </xdr:twoCellAnchor>
  <xdr:oneCellAnchor>
    <xdr:from>
      <xdr:col>0</xdr:col>
      <xdr:colOff>0</xdr:colOff>
      <xdr:row>15</xdr:row>
      <xdr:rowOff>0</xdr:rowOff>
    </xdr:from>
    <xdr:ext cx="0" cy="123825"/>
    <xdr:sp>
      <xdr:nvSpPr>
        <xdr:cNvPr id="18" name="Rectangle 11"/>
        <xdr:cNvSpPr>
          <a:spLocks/>
        </xdr:cNvSpPr>
      </xdr:nvSpPr>
      <xdr:spPr>
        <a:xfrm>
          <a:off x="0" y="6429375"/>
          <a:ext cx="0" cy="123825"/>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 </a:t>
          </a:r>
        </a:p>
      </xdr:txBody>
    </xdr:sp>
    <xdr:clientData/>
  </xdr:oneCellAnchor>
  <xdr:oneCellAnchor>
    <xdr:from>
      <xdr:col>2</xdr:col>
      <xdr:colOff>0</xdr:colOff>
      <xdr:row>70</xdr:row>
      <xdr:rowOff>0</xdr:rowOff>
    </xdr:from>
    <xdr:ext cx="0" cy="123825"/>
    <xdr:sp>
      <xdr:nvSpPr>
        <xdr:cNvPr id="19" name="Rectangle 11"/>
        <xdr:cNvSpPr>
          <a:spLocks/>
        </xdr:cNvSpPr>
      </xdr:nvSpPr>
      <xdr:spPr>
        <a:xfrm>
          <a:off x="4733925" y="21212175"/>
          <a:ext cx="0" cy="123825"/>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 </a:t>
          </a:r>
        </a:p>
      </xdr:txBody>
    </xdr:sp>
    <xdr:clientData/>
  </xdr:oneCellAnchor>
  <xdr:oneCellAnchor>
    <xdr:from>
      <xdr:col>0</xdr:col>
      <xdr:colOff>0</xdr:colOff>
      <xdr:row>9</xdr:row>
      <xdr:rowOff>0</xdr:rowOff>
    </xdr:from>
    <xdr:ext cx="0" cy="133350"/>
    <xdr:sp>
      <xdr:nvSpPr>
        <xdr:cNvPr id="20" name="Rectangle 11"/>
        <xdr:cNvSpPr>
          <a:spLocks/>
        </xdr:cNvSpPr>
      </xdr:nvSpPr>
      <xdr:spPr>
        <a:xfrm>
          <a:off x="0" y="4848225"/>
          <a:ext cx="0" cy="133350"/>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 </a:t>
          </a:r>
        </a:p>
      </xdr:txBody>
    </xdr:sp>
    <xdr:clientData/>
  </xdr:oneCellAnchor>
  <xdr:oneCellAnchor>
    <xdr:from>
      <xdr:col>0</xdr:col>
      <xdr:colOff>0</xdr:colOff>
      <xdr:row>57</xdr:row>
      <xdr:rowOff>0</xdr:rowOff>
    </xdr:from>
    <xdr:ext cx="0" cy="133350"/>
    <xdr:sp>
      <xdr:nvSpPr>
        <xdr:cNvPr id="21" name="Rectangle 21"/>
        <xdr:cNvSpPr>
          <a:spLocks/>
        </xdr:cNvSpPr>
      </xdr:nvSpPr>
      <xdr:spPr>
        <a:xfrm>
          <a:off x="0" y="17859375"/>
          <a:ext cx="0" cy="133350"/>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 </a:t>
          </a:r>
        </a:p>
      </xdr:txBody>
    </xdr:sp>
    <xdr:clientData/>
  </xdr:oneCellAnchor>
  <xdr:oneCellAnchor>
    <xdr:from>
      <xdr:col>0</xdr:col>
      <xdr:colOff>0</xdr:colOff>
      <xdr:row>57</xdr:row>
      <xdr:rowOff>0</xdr:rowOff>
    </xdr:from>
    <xdr:ext cx="0" cy="171450"/>
    <xdr:sp>
      <xdr:nvSpPr>
        <xdr:cNvPr id="22" name="Rectangle 22"/>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23" name="Rectangle 24"/>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24" name="Rectangle 25"/>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25" name="Rectangle 26"/>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26" name="Rectangle 28"/>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27" name="Rectangle 29"/>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28" name="Rectangle 30"/>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29" name="Rectangle 32"/>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30" name="Rectangle 33"/>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31" name="Rectangle 35"/>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32" name="Rectangle 36"/>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33" name="Rectangle 38"/>
        <xdr:cNvSpPr>
          <a:spLocks/>
        </xdr:cNvSpPr>
      </xdr:nvSpPr>
      <xdr:spPr>
        <a:xfrm>
          <a:off x="0" y="1785937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57</xdr:row>
      <xdr:rowOff>0</xdr:rowOff>
    </xdr:from>
    <xdr:ext cx="0" cy="171450"/>
    <xdr:sp>
      <xdr:nvSpPr>
        <xdr:cNvPr id="34" name="Rectangle 39"/>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35" name="Rectangle 40"/>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36" name="Rectangle 41"/>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37" name="Rectangle 66"/>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38" name="Rectangle 67"/>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39" name="Rectangle 68"/>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40" name="Rectangle 69"/>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41" name="Rectangle 70"/>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42" name="Rectangle 71"/>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43" name="Rectangle 73"/>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44" name="Rectangle 74"/>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45" name="Rectangle 79"/>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46" name="Rectangle 81"/>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47" name="Rectangle 82"/>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48" name="Rectangle 84"/>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49" name="Rectangle 85"/>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50" name="Rectangle 87"/>
        <xdr:cNvSpPr>
          <a:spLocks/>
        </xdr:cNvSpPr>
      </xdr:nvSpPr>
      <xdr:spPr>
        <a:xfrm>
          <a:off x="0" y="1785937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57</xdr:row>
      <xdr:rowOff>0</xdr:rowOff>
    </xdr:from>
    <xdr:ext cx="0" cy="171450"/>
    <xdr:sp>
      <xdr:nvSpPr>
        <xdr:cNvPr id="51" name="Rectangle 88"/>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52" name="Rectangle 89"/>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53" name="Rectangle 90"/>
        <xdr:cNvSpPr>
          <a:spLocks/>
        </xdr:cNvSpPr>
      </xdr:nvSpPr>
      <xdr:spPr>
        <a:xfrm>
          <a:off x="0" y="1785937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57</xdr:row>
      <xdr:rowOff>0</xdr:rowOff>
    </xdr:from>
    <xdr:ext cx="0" cy="171450"/>
    <xdr:sp>
      <xdr:nvSpPr>
        <xdr:cNvPr id="54" name="Rectangle 91"/>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55" name="Rectangle 92"/>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56" name="Rectangle 94"/>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57" name="Rectangle 144"/>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57</xdr:row>
      <xdr:rowOff>0</xdr:rowOff>
    </xdr:from>
    <xdr:ext cx="0" cy="171450"/>
    <xdr:sp>
      <xdr:nvSpPr>
        <xdr:cNvPr id="58" name="Rectangle 161"/>
        <xdr:cNvSpPr>
          <a:spLocks/>
        </xdr:cNvSpPr>
      </xdr:nvSpPr>
      <xdr:spPr>
        <a:xfrm>
          <a:off x="0" y="17859375"/>
          <a:ext cx="0" cy="17145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clientData/>
  </xdr:oneCellAnchor>
  <xdr:oneCellAnchor>
    <xdr:from>
      <xdr:col>0</xdr:col>
      <xdr:colOff>0</xdr:colOff>
      <xdr:row>16</xdr:row>
      <xdr:rowOff>0</xdr:rowOff>
    </xdr:from>
    <xdr:ext cx="0" cy="123825"/>
    <xdr:sp>
      <xdr:nvSpPr>
        <xdr:cNvPr id="59" name="Rectangle 182"/>
        <xdr:cNvSpPr>
          <a:spLocks/>
        </xdr:cNvSpPr>
      </xdr:nvSpPr>
      <xdr:spPr>
        <a:xfrm>
          <a:off x="0" y="6715125"/>
          <a:ext cx="0" cy="123825"/>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 </a:t>
          </a:r>
        </a:p>
      </xdr:txBody>
    </xdr:sp>
    <xdr:clientData/>
  </xdr:oneCellAnchor>
  <xdr:oneCellAnchor>
    <xdr:from>
      <xdr:col>0</xdr:col>
      <xdr:colOff>0</xdr:colOff>
      <xdr:row>19</xdr:row>
      <xdr:rowOff>0</xdr:rowOff>
    </xdr:from>
    <xdr:ext cx="0" cy="133350"/>
    <xdr:sp>
      <xdr:nvSpPr>
        <xdr:cNvPr id="60" name="Rectangle 183"/>
        <xdr:cNvSpPr>
          <a:spLocks/>
        </xdr:cNvSpPr>
      </xdr:nvSpPr>
      <xdr:spPr>
        <a:xfrm>
          <a:off x="0" y="7505700"/>
          <a:ext cx="0" cy="133350"/>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 </a:t>
          </a:r>
        </a:p>
      </xdr:txBody>
    </xdr:sp>
    <xdr:clientData/>
  </xdr:oneCellAnchor>
  <xdr:oneCellAnchor>
    <xdr:from>
      <xdr:col>2</xdr:col>
      <xdr:colOff>0</xdr:colOff>
      <xdr:row>70</xdr:row>
      <xdr:rowOff>0</xdr:rowOff>
    </xdr:from>
    <xdr:ext cx="0" cy="123825"/>
    <xdr:sp>
      <xdr:nvSpPr>
        <xdr:cNvPr id="61" name="Rectangle 11"/>
        <xdr:cNvSpPr>
          <a:spLocks/>
        </xdr:cNvSpPr>
      </xdr:nvSpPr>
      <xdr:spPr>
        <a:xfrm>
          <a:off x="4733925" y="21212175"/>
          <a:ext cx="0" cy="123825"/>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 </a:t>
          </a:r>
        </a:p>
      </xdr:txBody>
    </xdr:sp>
    <xdr:clientData/>
  </xdr:oneCellAnchor>
  <xdr:oneCellAnchor>
    <xdr:from>
      <xdr:col>2</xdr:col>
      <xdr:colOff>0</xdr:colOff>
      <xdr:row>44</xdr:row>
      <xdr:rowOff>0</xdr:rowOff>
    </xdr:from>
    <xdr:ext cx="0" cy="133350"/>
    <xdr:sp>
      <xdr:nvSpPr>
        <xdr:cNvPr id="62" name="Rectangle 182"/>
        <xdr:cNvSpPr>
          <a:spLocks/>
        </xdr:cNvSpPr>
      </xdr:nvSpPr>
      <xdr:spPr>
        <a:xfrm>
          <a:off x="4733925" y="14582775"/>
          <a:ext cx="0" cy="133350"/>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 </a:t>
          </a:r>
        </a:p>
      </xdr:txBody>
    </xdr:sp>
    <xdr:clientData/>
  </xdr:oneCellAnchor>
  <xdr:oneCellAnchor>
    <xdr:from>
      <xdr:col>2</xdr:col>
      <xdr:colOff>0</xdr:colOff>
      <xdr:row>51</xdr:row>
      <xdr:rowOff>0</xdr:rowOff>
    </xdr:from>
    <xdr:ext cx="0" cy="133350"/>
    <xdr:sp>
      <xdr:nvSpPr>
        <xdr:cNvPr id="63" name="Rectangle 183"/>
        <xdr:cNvSpPr>
          <a:spLocks/>
        </xdr:cNvSpPr>
      </xdr:nvSpPr>
      <xdr:spPr>
        <a:xfrm>
          <a:off x="4733925" y="16402050"/>
          <a:ext cx="0" cy="133350"/>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 </a:t>
          </a:r>
        </a:p>
      </xdr:txBody>
    </xdr:sp>
    <xdr:clientData/>
  </xdr:oneCellAnchor>
  <xdr:oneCellAnchor>
    <xdr:from>
      <xdr:col>2</xdr:col>
      <xdr:colOff>0</xdr:colOff>
      <xdr:row>47</xdr:row>
      <xdr:rowOff>85725</xdr:rowOff>
    </xdr:from>
    <xdr:ext cx="0" cy="123825"/>
    <xdr:sp>
      <xdr:nvSpPr>
        <xdr:cNvPr id="64" name="Rectangle 182"/>
        <xdr:cNvSpPr>
          <a:spLocks/>
        </xdr:cNvSpPr>
      </xdr:nvSpPr>
      <xdr:spPr>
        <a:xfrm>
          <a:off x="4733925" y="15440025"/>
          <a:ext cx="0" cy="123825"/>
        </a:xfrm>
        <a:prstGeom prst="rect">
          <a:avLst/>
        </a:prstGeom>
        <a:noFill/>
        <a:ln w="9525" cmpd="sng">
          <a:noFill/>
        </a:ln>
      </xdr:spPr>
      <xdr:txBody>
        <a:bodyPr vertOverflow="clip" wrap="square" lIns="0" tIns="0" rIns="0" bIns="0">
          <a:spAutoFit/>
        </a:bodyPr>
        <a:p>
          <a:pPr algn="l">
            <a:defRPr/>
          </a:pPr>
          <a:r>
            <a:rPr lang="en-US" cap="none" sz="700" b="0" i="0" u="none" baseline="0">
              <a:solidFill>
                <a:srgbClr val="000000"/>
              </a:solidFill>
            </a:rPr>
            <a:t> </a:t>
          </a:r>
        </a:p>
      </xdr:txBody>
    </xdr:sp>
    <xdr:clientData/>
  </xdr:oneCellAnchor>
  <xdr:twoCellAnchor editAs="oneCell">
    <xdr:from>
      <xdr:col>26</xdr:col>
      <xdr:colOff>561975</xdr:colOff>
      <xdr:row>3</xdr:row>
      <xdr:rowOff>95250</xdr:rowOff>
    </xdr:from>
    <xdr:to>
      <xdr:col>28</xdr:col>
      <xdr:colOff>657225</xdr:colOff>
      <xdr:row>6</xdr:row>
      <xdr:rowOff>323850</xdr:rowOff>
    </xdr:to>
    <xdr:pic>
      <xdr:nvPicPr>
        <xdr:cNvPr id="65" name="Image 66"/>
        <xdr:cNvPicPr preferRelativeResize="1">
          <a:picLocks noChangeAspect="1"/>
        </xdr:cNvPicPr>
      </xdr:nvPicPr>
      <xdr:blipFill>
        <a:blip r:embed="rId5"/>
        <a:stretch>
          <a:fillRect/>
        </a:stretch>
      </xdr:blipFill>
      <xdr:spPr>
        <a:xfrm>
          <a:off x="27955875" y="1276350"/>
          <a:ext cx="1809750" cy="1238250"/>
        </a:xfrm>
        <a:prstGeom prst="rect">
          <a:avLst/>
        </a:prstGeom>
        <a:noFill/>
        <a:ln w="9525" cmpd="sng">
          <a:noFill/>
        </a:ln>
      </xdr:spPr>
    </xdr:pic>
    <xdr:clientData/>
  </xdr:twoCellAnchor>
  <xdr:twoCellAnchor>
    <xdr:from>
      <xdr:col>0</xdr:col>
      <xdr:colOff>314325</xdr:colOff>
      <xdr:row>5</xdr:row>
      <xdr:rowOff>152400</xdr:rowOff>
    </xdr:from>
    <xdr:to>
      <xdr:col>0</xdr:col>
      <xdr:colOff>1247775</xdr:colOff>
      <xdr:row>5</xdr:row>
      <xdr:rowOff>333375</xdr:rowOff>
    </xdr:to>
    <xdr:sp>
      <xdr:nvSpPr>
        <xdr:cNvPr id="66" name="ZoneTexte 68"/>
        <xdr:cNvSpPr txBox="1">
          <a:spLocks noChangeArrowheads="1"/>
        </xdr:cNvSpPr>
      </xdr:nvSpPr>
      <xdr:spPr>
        <a:xfrm>
          <a:off x="314325" y="1943100"/>
          <a:ext cx="933450" cy="180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IFCE</a:t>
          </a:r>
        </a:p>
      </xdr:txBody>
    </xdr:sp>
    <xdr:clientData/>
  </xdr:twoCellAnchor>
  <xdr:twoCellAnchor editAs="oneCell">
    <xdr:from>
      <xdr:col>0</xdr:col>
      <xdr:colOff>0</xdr:colOff>
      <xdr:row>1</xdr:row>
      <xdr:rowOff>190500</xdr:rowOff>
    </xdr:from>
    <xdr:to>
      <xdr:col>0</xdr:col>
      <xdr:colOff>1609725</xdr:colOff>
      <xdr:row>5</xdr:row>
      <xdr:rowOff>114300</xdr:rowOff>
    </xdr:to>
    <xdr:pic>
      <xdr:nvPicPr>
        <xdr:cNvPr id="67" name="Image 66"/>
        <xdr:cNvPicPr preferRelativeResize="1">
          <a:picLocks noChangeAspect="1"/>
        </xdr:cNvPicPr>
      </xdr:nvPicPr>
      <xdr:blipFill>
        <a:blip r:embed="rId5"/>
        <a:stretch>
          <a:fillRect/>
        </a:stretch>
      </xdr:blipFill>
      <xdr:spPr>
        <a:xfrm>
          <a:off x="0" y="790575"/>
          <a:ext cx="1609725" cy="1114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247650</xdr:colOff>
      <xdr:row>6</xdr:row>
      <xdr:rowOff>914400</xdr:rowOff>
    </xdr:from>
    <xdr:to>
      <xdr:col>28</xdr:col>
      <xdr:colOff>676275</xdr:colOff>
      <xdr:row>19</xdr:row>
      <xdr:rowOff>123825</xdr:rowOff>
    </xdr:to>
    <xdr:graphicFrame>
      <xdr:nvGraphicFramePr>
        <xdr:cNvPr id="1" name="Graphique 3"/>
        <xdr:cNvGraphicFramePr/>
      </xdr:nvGraphicFramePr>
      <xdr:xfrm>
        <a:off x="19516725" y="3095625"/>
        <a:ext cx="11287125" cy="5086350"/>
      </xdr:xfrm>
      <a:graphic>
        <a:graphicData uri="http://schemas.openxmlformats.org/drawingml/2006/chart">
          <c:chart xmlns:c="http://schemas.openxmlformats.org/drawingml/2006/chart" r:id="rId1"/>
        </a:graphicData>
      </a:graphic>
    </xdr:graphicFrame>
    <xdr:clientData/>
  </xdr:twoCellAnchor>
  <xdr:twoCellAnchor>
    <xdr:from>
      <xdr:col>16</xdr:col>
      <xdr:colOff>304800</xdr:colOff>
      <xdr:row>25</xdr:row>
      <xdr:rowOff>200025</xdr:rowOff>
    </xdr:from>
    <xdr:to>
      <xdr:col>28</xdr:col>
      <xdr:colOff>790575</xdr:colOff>
      <xdr:row>28</xdr:row>
      <xdr:rowOff>619125</xdr:rowOff>
    </xdr:to>
    <xdr:sp>
      <xdr:nvSpPr>
        <xdr:cNvPr id="2" name="Text Box 8"/>
        <xdr:cNvSpPr txBox="1">
          <a:spLocks noChangeArrowheads="1"/>
        </xdr:cNvSpPr>
      </xdr:nvSpPr>
      <xdr:spPr>
        <a:xfrm>
          <a:off x="19573875" y="10448925"/>
          <a:ext cx="11344275" cy="1390650"/>
        </a:xfrm>
        <a:prstGeom prst="rect">
          <a:avLst/>
        </a:prstGeom>
        <a:solidFill>
          <a:srgbClr val="FFFFFF"/>
        </a:solidFill>
        <a:ln w="9525" cmpd="sng">
          <a:noFill/>
        </a:ln>
      </xdr:spPr>
      <xdr:txBody>
        <a:bodyPr vertOverflow="clip" wrap="square" lIns="27432" tIns="22860" rIns="0" bIns="0"/>
        <a:p>
          <a:pPr algn="l">
            <a:defRPr/>
          </a:pPr>
          <a:r>
            <a:rPr lang="en-US" cap="none" sz="1400" b="1" i="1" u="none" baseline="0">
              <a:solidFill>
                <a:srgbClr val="800000"/>
              </a:solidFill>
              <a:latin typeface="Calibri"/>
              <a:ea typeface="Calibri"/>
              <a:cs typeface="Calibri"/>
            </a:rPr>
            <a:t>Dans un environnement différent, ou face à d’autres personnes, le cheval peut être amené à manifester des comportements autres que ceux observés. Il est possible qu’un cheval qui n’a pas manifesté de réaction particulière lors de ce bilan puisse présenter ultérieurement de fortes réactions dans certaines situations.</a:t>
          </a:r>
          <a:r>
            <a:rPr lang="en-US" cap="none" sz="1400" b="1" i="1" u="none" baseline="0">
              <a:solidFill>
                <a:srgbClr val="8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Remarque importante si ce bilan est utilisé pour évaluer un cheval en vue d'une transaction: ce bilan fait état du comportement du cheval à un moment donné et dans des situations bien précises. Il n'a aucun rôle diagnostique </a:t>
          </a:r>
          <a:r>
            <a:rPr lang="en-US" cap="none" sz="1000" b="0" i="1" u="none" baseline="0">
              <a:solidFill>
                <a:srgbClr val="000000"/>
              </a:solidFill>
              <a:latin typeface="Arial"/>
              <a:ea typeface="Arial"/>
              <a:cs typeface="Arial"/>
            </a:rPr>
            <a:t>clinique </a:t>
          </a:r>
          <a:r>
            <a:rPr lang="en-US" cap="none" sz="1000" b="0" i="1" u="none" baseline="0">
              <a:solidFill>
                <a:srgbClr val="000000"/>
              </a:solidFill>
              <a:latin typeface="Arial"/>
              <a:ea typeface="Arial"/>
              <a:cs typeface="Arial"/>
            </a:rPr>
            <a:t>et ne se substitue pas à un examen par un vétérinaire. Un examen vétérinaire est d'ailleurs conseillé préalablement à ce bilan pour éviter qu'une éventuelle affection/pathologie du cheval n'en fausse les résultats. 
</a:t>
          </a:r>
          <a:r>
            <a:rPr lang="en-US" cap="none" sz="1000" b="0" i="1" u="none" baseline="0">
              <a:solidFill>
                <a:srgbClr val="800000"/>
              </a:solidFill>
              <a:latin typeface="Arial"/>
              <a:ea typeface="Arial"/>
              <a:cs typeface="Arial"/>
            </a:rPr>
            <a:t>
</a:t>
          </a:r>
          <a:r>
            <a:rPr lang="en-US" cap="none" sz="1000" b="1" i="1" u="none" baseline="0">
              <a:solidFill>
                <a:srgbClr val="800000"/>
              </a:solidFill>
              <a:latin typeface="Arial"/>
              <a:ea typeface="Arial"/>
              <a:cs typeface="Arial"/>
            </a:rPr>
            <a:t>
</a:t>
          </a:r>
          <a:r>
            <a:rPr lang="en-US" cap="none" sz="1000" b="1" i="1" u="none" baseline="0">
              <a:solidFill>
                <a:srgbClr val="800000"/>
              </a:solidFill>
              <a:latin typeface="Arial"/>
              <a:ea typeface="Arial"/>
              <a:cs typeface="Arial"/>
            </a:rPr>
            <a:t>.</a:t>
          </a:r>
        </a:p>
      </xdr:txBody>
    </xdr:sp>
    <xdr:clientData/>
  </xdr:twoCellAnchor>
  <xdr:twoCellAnchor>
    <xdr:from>
      <xdr:col>16</xdr:col>
      <xdr:colOff>561975</xdr:colOff>
      <xdr:row>24</xdr:row>
      <xdr:rowOff>95250</xdr:rowOff>
    </xdr:from>
    <xdr:to>
      <xdr:col>28</xdr:col>
      <xdr:colOff>238125</xdr:colOff>
      <xdr:row>25</xdr:row>
      <xdr:rowOff>76200</xdr:rowOff>
    </xdr:to>
    <xdr:sp>
      <xdr:nvSpPr>
        <xdr:cNvPr id="3" name="Text Box 9"/>
        <xdr:cNvSpPr txBox="1">
          <a:spLocks noChangeArrowheads="1"/>
        </xdr:cNvSpPr>
      </xdr:nvSpPr>
      <xdr:spPr>
        <a:xfrm>
          <a:off x="19831050" y="10020300"/>
          <a:ext cx="10534650" cy="304800"/>
        </a:xfrm>
        <a:prstGeom prst="rect">
          <a:avLst/>
        </a:prstGeom>
        <a:solidFill>
          <a:srgbClr val="FFFFFF"/>
        </a:solidFill>
        <a:ln w="9525" cmpd="sng">
          <a:noFill/>
        </a:ln>
      </xdr:spPr>
      <xdr:txBody>
        <a:bodyPr vertOverflow="clip" wrap="square" lIns="45720" tIns="32004" rIns="45720" bIns="0"/>
        <a:p>
          <a:pPr algn="ctr">
            <a:defRPr/>
          </a:pPr>
          <a:r>
            <a:rPr lang="en-US" cap="none" sz="2000" b="1" i="1" u="none" baseline="0">
              <a:solidFill>
                <a:srgbClr val="800000"/>
              </a:solidFill>
              <a:latin typeface="Arial Narrow"/>
              <a:ea typeface="Arial Narrow"/>
              <a:cs typeface="Arial Narrow"/>
            </a:rPr>
            <a:t>En présence d’un nouveau cheval, il convient d’être toujours </a:t>
          </a:r>
          <a:r>
            <a:rPr lang="en-US" cap="none" sz="2000" b="1" i="1" u="none" baseline="0">
              <a:solidFill>
                <a:srgbClr val="800000"/>
              </a:solidFill>
              <a:latin typeface="Arial"/>
              <a:ea typeface="Arial"/>
              <a:cs typeface="Arial"/>
            </a:rPr>
            <a:t>particulièrement</a:t>
          </a:r>
          <a:r>
            <a:rPr lang="en-US" cap="none" sz="2000" b="1" i="1" u="none" baseline="0">
              <a:solidFill>
                <a:srgbClr val="800000"/>
              </a:solidFill>
              <a:latin typeface="Arial Narrow"/>
              <a:ea typeface="Arial Narrow"/>
              <a:cs typeface="Arial Narrow"/>
            </a:rPr>
            <a:t> vigilant.</a:t>
          </a:r>
        </a:p>
      </xdr:txBody>
    </xdr:sp>
    <xdr:clientData/>
  </xdr:twoCellAnchor>
  <xdr:twoCellAnchor>
    <xdr:from>
      <xdr:col>17</xdr:col>
      <xdr:colOff>266700</xdr:colOff>
      <xdr:row>20</xdr:row>
      <xdr:rowOff>266700</xdr:rowOff>
    </xdr:from>
    <xdr:to>
      <xdr:col>27</xdr:col>
      <xdr:colOff>581025</xdr:colOff>
      <xdr:row>24</xdr:row>
      <xdr:rowOff>57150</xdr:rowOff>
    </xdr:to>
    <xdr:sp>
      <xdr:nvSpPr>
        <xdr:cNvPr id="4" name="Text Box 11"/>
        <xdr:cNvSpPr txBox="1">
          <a:spLocks noChangeArrowheads="1"/>
        </xdr:cNvSpPr>
      </xdr:nvSpPr>
      <xdr:spPr>
        <a:xfrm rot="10800000" flipV="1">
          <a:off x="20307300" y="8677275"/>
          <a:ext cx="9629775" cy="1304925"/>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Arial"/>
              <a:ea typeface="Arial"/>
              <a:cs typeface="Arial"/>
            </a:rPr>
            <a:t>* Les réactions gênantes peuvent, en fonction du niveau du cavalier, conduire à des situations difficiles. Par exemple: un cheval qui intimide son cavalier en agitant fortement la tête lors de la mise en place du filet ou qui présente des réactions de peur ou d'agressivité (oreilles couchées).
</a:t>
          </a:r>
          <a:r>
            <a:rPr lang="en-US" cap="none" sz="1200" b="0" i="0" u="none" baseline="0">
              <a:solidFill>
                <a:srgbClr val="000000"/>
              </a:solidFill>
              <a:latin typeface="Arial"/>
              <a:ea typeface="Arial"/>
              <a:cs typeface="Arial"/>
            </a:rPr>
            <a:t>** Les réactions potentiellement dangereuses (comme coup de tête, petit saut de mouton, petite ruade, menace de morsure....) ou dangereuses (comme reculer de peur, se cabrer, ruer fortement, mordre, botter, s'emballer,.....) peuvent compromettre la sécurité du cavalier.
</a:t>
          </a:r>
          <a:r>
            <a:rPr lang="en-US" cap="none" sz="1200" b="0" i="0" u="none" baseline="0">
              <a:solidFill>
                <a:srgbClr val="000000"/>
              </a:solidFill>
              <a:latin typeface="Arial"/>
              <a:ea typeface="Arial"/>
              <a:cs typeface="Arial"/>
            </a:rPr>
            <a:t>*** Des hennissements répétés indiquent que le cheval recherche le contact d'autres chevaux (grégarité). La grégarité peut entraîner des réactions gênantes ou (potentiellement) dangereuses.</a:t>
          </a:r>
        </a:p>
      </xdr:txBody>
    </xdr:sp>
    <xdr:clientData/>
  </xdr:twoCellAnchor>
  <xdr:twoCellAnchor>
    <xdr:from>
      <xdr:col>16</xdr:col>
      <xdr:colOff>209550</xdr:colOff>
      <xdr:row>6</xdr:row>
      <xdr:rowOff>152400</xdr:rowOff>
    </xdr:from>
    <xdr:to>
      <xdr:col>25</xdr:col>
      <xdr:colOff>1190625</xdr:colOff>
      <xdr:row>6</xdr:row>
      <xdr:rowOff>866775</xdr:rowOff>
    </xdr:to>
    <xdr:sp>
      <xdr:nvSpPr>
        <xdr:cNvPr id="5" name="ZoneTexte 5"/>
        <xdr:cNvSpPr txBox="1">
          <a:spLocks noChangeArrowheads="1"/>
        </xdr:cNvSpPr>
      </xdr:nvSpPr>
      <xdr:spPr>
        <a:xfrm>
          <a:off x="19478625" y="2333625"/>
          <a:ext cx="8915400" cy="704850"/>
        </a:xfrm>
        <a:prstGeom prst="rect">
          <a:avLst/>
        </a:prstGeom>
        <a:solidFill>
          <a:srgbClr val="FFFFFF"/>
        </a:solidFill>
        <a:ln w="9525" cmpd="sng">
          <a:noFill/>
        </a:ln>
      </xdr:spPr>
      <xdr:txBody>
        <a:bodyPr vertOverflow="clip" wrap="square"/>
        <a:p>
          <a:pPr algn="l">
            <a:defRPr/>
          </a:pPr>
          <a:r>
            <a:rPr lang="en-US" cap="none" sz="1300" b="0" i="1" u="none" baseline="0">
              <a:solidFill>
                <a:srgbClr val="000000"/>
              </a:solidFill>
              <a:latin typeface="Arial"/>
              <a:ea typeface="Arial"/>
              <a:cs typeface="Arial"/>
            </a:rPr>
            <a:t>Dans chaque atelier, une note a été donnée </a:t>
          </a:r>
          <a:r>
            <a:rPr lang="en-US" cap="none" sz="1300" b="0" i="1" u="none" baseline="0">
              <a:solidFill>
                <a:srgbClr val="000000"/>
              </a:solidFill>
              <a:latin typeface="Arial"/>
              <a:ea typeface="Arial"/>
              <a:cs typeface="Arial"/>
            </a:rPr>
            <a:t>au cheval </a:t>
          </a:r>
          <a:r>
            <a:rPr lang="en-US" cap="none" sz="1300" b="0" i="1" u="none" baseline="0">
              <a:solidFill>
                <a:srgbClr val="000000"/>
              </a:solidFill>
              <a:latin typeface="Arial"/>
              <a:ea typeface="Arial"/>
              <a:cs typeface="Arial"/>
            </a:rPr>
            <a:t>à partir des différents comportements que</a:t>
          </a:r>
          <a:r>
            <a:rPr lang="en-US" cap="none" sz="1300" b="0" i="1" u="none" baseline="0">
              <a:solidFill>
                <a:srgbClr val="000000"/>
              </a:solidFill>
              <a:latin typeface="Arial"/>
              <a:ea typeface="Arial"/>
              <a:cs typeface="Arial"/>
            </a:rPr>
            <a:t> le cheval</a:t>
          </a:r>
          <a:r>
            <a:rPr lang="en-US" cap="none" sz="1300" b="0" i="1" u="none" baseline="0">
              <a:solidFill>
                <a:srgbClr val="000000"/>
              </a:solidFill>
              <a:latin typeface="Arial"/>
              <a:ea typeface="Arial"/>
              <a:cs typeface="Arial"/>
            </a:rPr>
            <a:t> a manifestés. Par exemple, pour évaluer le comportement lors de la pose de la selle, un observateur a relevé le nombre de pas que le cheval a réalisés ainsi que ses éventuelles réactions (couche les oreilles, tente de mordre, tente de botter…).</a:t>
          </a:r>
        </a:p>
      </xdr:txBody>
    </xdr:sp>
    <xdr:clientData/>
  </xdr:twoCellAnchor>
  <xdr:twoCellAnchor>
    <xdr:from>
      <xdr:col>26</xdr:col>
      <xdr:colOff>581025</xdr:colOff>
      <xdr:row>6</xdr:row>
      <xdr:rowOff>400050</xdr:rowOff>
    </xdr:from>
    <xdr:to>
      <xdr:col>28</xdr:col>
      <xdr:colOff>95250</xdr:colOff>
      <xdr:row>6</xdr:row>
      <xdr:rowOff>685800</xdr:rowOff>
    </xdr:to>
    <xdr:sp>
      <xdr:nvSpPr>
        <xdr:cNvPr id="6" name="ZoneTexte 7"/>
        <xdr:cNvSpPr txBox="1">
          <a:spLocks noChangeArrowheads="1"/>
        </xdr:cNvSpPr>
      </xdr:nvSpPr>
      <xdr:spPr>
        <a:xfrm>
          <a:off x="28994100" y="2581275"/>
          <a:ext cx="122872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IFCE</a:t>
          </a:r>
        </a:p>
      </xdr:txBody>
    </xdr:sp>
    <xdr:clientData/>
  </xdr:twoCellAnchor>
  <xdr:twoCellAnchor>
    <xdr:from>
      <xdr:col>1</xdr:col>
      <xdr:colOff>171450</xdr:colOff>
      <xdr:row>6</xdr:row>
      <xdr:rowOff>47625</xdr:rowOff>
    </xdr:from>
    <xdr:to>
      <xdr:col>5</xdr:col>
      <xdr:colOff>238125</xdr:colOff>
      <xdr:row>7</xdr:row>
      <xdr:rowOff>0</xdr:rowOff>
    </xdr:to>
    <xdr:sp>
      <xdr:nvSpPr>
        <xdr:cNvPr id="7" name="ZoneTexte 8"/>
        <xdr:cNvSpPr txBox="1">
          <a:spLocks noChangeArrowheads="1"/>
        </xdr:cNvSpPr>
      </xdr:nvSpPr>
      <xdr:spPr>
        <a:xfrm>
          <a:off x="2000250" y="2228850"/>
          <a:ext cx="8172450" cy="1438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000000"/>
              </a:solidFill>
              <a:latin typeface="Arial Narrow"/>
              <a:ea typeface="Arial Narrow"/>
              <a:cs typeface="Arial Narrow"/>
            </a:rPr>
            <a:t>Pour chaque atelier, r</a:t>
          </a:r>
          <a:r>
            <a:rPr lang="en-US" cap="none" sz="1400" b="1" i="0" u="none" baseline="0">
              <a:solidFill>
                <a:srgbClr val="000000"/>
              </a:solidFill>
              <a:latin typeface="Arial Narrow"/>
              <a:ea typeface="Arial Narrow"/>
              <a:cs typeface="Arial Narrow"/>
            </a:rPr>
            <a:t>eporter ci-dessous  :</a:t>
          </a:r>
          <a:r>
            <a:rPr lang="en-US" cap="none" sz="1400" b="1" i="0" u="none" baseline="0">
              <a:solidFill>
                <a:srgbClr val="000000"/>
              </a:solidFill>
              <a:latin typeface="Arial Narrow"/>
              <a:ea typeface="Arial Narrow"/>
              <a:cs typeface="Arial Narrow"/>
            </a:rPr>
            <a:t> 
</a:t>
          </a:r>
          <a:r>
            <a:rPr lang="en-US" cap="none" sz="1400" b="1" i="0" u="none" baseline="0">
              <a:solidFill>
                <a:srgbClr val="000000"/>
              </a:solidFill>
              <a:latin typeface="Arial Narrow"/>
              <a:ea typeface="Arial Narrow"/>
              <a:cs typeface="Arial Narrow"/>
            </a:rPr>
            <a:t>1)</a:t>
          </a:r>
          <a:r>
            <a:rPr lang="en-US" cap="none" sz="1400" b="1" i="0" u="none" baseline="0">
              <a:solidFill>
                <a:srgbClr val="000000"/>
              </a:solidFill>
              <a:latin typeface="Arial Narrow"/>
              <a:ea typeface="Arial Narrow"/>
              <a:cs typeface="Arial Narrow"/>
            </a:rPr>
            <a:t> la note atelier (dans les cases</a:t>
          </a:r>
          <a:r>
            <a:rPr lang="en-US" cap="none" sz="1400" b="1" i="0" u="none" baseline="0">
              <a:solidFill>
                <a:srgbClr val="000000"/>
              </a:solidFill>
              <a:latin typeface="Arial Narrow"/>
              <a:ea typeface="Arial Narrow"/>
              <a:cs typeface="Arial Narrow"/>
            </a:rPr>
            <a:t> vertes) 
</a:t>
          </a:r>
          <a:r>
            <a:rPr lang="en-US" cap="none" sz="1400" b="1" i="0" u="none" baseline="0">
              <a:solidFill>
                <a:srgbClr val="000000"/>
              </a:solidFill>
              <a:latin typeface="Arial Narrow"/>
              <a:ea typeface="Arial Narrow"/>
              <a:cs typeface="Arial Narrow"/>
            </a:rPr>
            <a:t>2) le nombre de réactions gênantes  </a:t>
          </a:r>
          <a:r>
            <a:rPr lang="en-US" cap="none" sz="1400" b="1" i="1" u="none" baseline="0">
              <a:solidFill>
                <a:srgbClr val="000000"/>
              </a:solidFill>
              <a:latin typeface="Arial Narrow"/>
              <a:ea typeface="Arial Narrow"/>
              <a:cs typeface="Arial Narrow"/>
            </a:rPr>
            <a:t>(dans les cases orange )</a:t>
          </a:r>
          <a:r>
            <a:rPr lang="en-US" cap="none" sz="1400" b="1" i="0" u="none" baseline="0">
              <a:solidFill>
                <a:srgbClr val="000000"/>
              </a:solidFill>
              <a:latin typeface="Arial Narrow"/>
              <a:ea typeface="Arial Narrow"/>
              <a:cs typeface="Arial Narrow"/>
            </a:rPr>
            <a:t> ou (potentiellement) dangereuses </a:t>
          </a:r>
          <a:r>
            <a:rPr lang="en-US" cap="none" sz="1400" b="1" i="1" u="none" baseline="0">
              <a:solidFill>
                <a:srgbClr val="000000"/>
              </a:solidFill>
              <a:latin typeface="Arial Narrow"/>
              <a:ea typeface="Arial Narrow"/>
              <a:cs typeface="Arial Narrow"/>
            </a:rPr>
            <a:t>(dans les cases rouges) </a:t>
          </a:r>
          <a:r>
            <a:rPr lang="en-US" cap="none" sz="1400" b="0" i="0" u="none" baseline="0">
              <a:solidFill>
                <a:srgbClr val="000000"/>
              </a:solidFill>
              <a:latin typeface="Arial Narrow"/>
              <a:ea typeface="Arial Narrow"/>
              <a:cs typeface="Arial Narrow"/>
            </a:rPr>
            <a:t>
</a:t>
          </a:r>
          <a:r>
            <a:rPr lang="en-US" cap="none" sz="1400" b="1" i="0" u="none" baseline="0">
              <a:solidFill>
                <a:srgbClr val="000000"/>
              </a:solidFill>
              <a:latin typeface="Arial Narrow"/>
              <a:ea typeface="Arial Narrow"/>
              <a:cs typeface="Arial Narrow"/>
            </a:rPr>
            <a:t>3) le fait que le cheval ait hennit ou pas (dans les cases bleues clair : saisir le nombre 1 si Oui  / le nombre 0 si Non 
NE RIEN SAISIR DANS LES CASES GRISES ou VIOLETTES</a:t>
          </a:r>
        </a:p>
      </xdr:txBody>
    </xdr:sp>
    <xdr:clientData/>
  </xdr:twoCellAnchor>
  <xdr:twoCellAnchor>
    <xdr:from>
      <xdr:col>25</xdr:col>
      <xdr:colOff>781050</xdr:colOff>
      <xdr:row>7</xdr:row>
      <xdr:rowOff>276225</xdr:rowOff>
    </xdr:from>
    <xdr:to>
      <xdr:col>28</xdr:col>
      <xdr:colOff>504825</xdr:colOff>
      <xdr:row>15</xdr:row>
      <xdr:rowOff>257175</xdr:rowOff>
    </xdr:to>
    <xdr:sp>
      <xdr:nvSpPr>
        <xdr:cNvPr id="8" name="Rectangle 9"/>
        <xdr:cNvSpPr>
          <a:spLocks/>
        </xdr:cNvSpPr>
      </xdr:nvSpPr>
      <xdr:spPr>
        <a:xfrm>
          <a:off x="27984450" y="3943350"/>
          <a:ext cx="2647950" cy="3019425"/>
        </a:xfrm>
        <a:prstGeom prst="rect">
          <a:avLst/>
        </a:prstGeom>
        <a:solidFill>
          <a:srgbClr val="FFF2CC"/>
        </a:solid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352425</xdr:colOff>
      <xdr:row>7</xdr:row>
      <xdr:rowOff>285750</xdr:rowOff>
    </xdr:from>
    <xdr:to>
      <xdr:col>28</xdr:col>
      <xdr:colOff>704850</xdr:colOff>
      <xdr:row>15</xdr:row>
      <xdr:rowOff>228600</xdr:rowOff>
    </xdr:to>
    <xdr:grpSp>
      <xdr:nvGrpSpPr>
        <xdr:cNvPr id="9" name="Groupe 5"/>
        <xdr:cNvGrpSpPr>
          <a:grpSpLocks/>
        </xdr:cNvGrpSpPr>
      </xdr:nvGrpSpPr>
      <xdr:grpSpPr>
        <a:xfrm>
          <a:off x="27555825" y="3952875"/>
          <a:ext cx="3276600" cy="2981325"/>
          <a:chOff x="23774400" y="3344447"/>
          <a:chExt cx="2850688" cy="2741303"/>
        </a:xfrm>
        <a:solidFill>
          <a:srgbClr val="FFFFFF"/>
        </a:solidFill>
      </xdr:grpSpPr>
      <xdr:sp>
        <xdr:nvSpPr>
          <xdr:cNvPr id="10" name="ZoneTexte 11"/>
          <xdr:cNvSpPr txBox="1">
            <a:spLocks noChangeArrowheads="1"/>
          </xdr:cNvSpPr>
        </xdr:nvSpPr>
        <xdr:spPr>
          <a:xfrm>
            <a:off x="24162094" y="3344447"/>
            <a:ext cx="2462994" cy="2741303"/>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Note</a:t>
            </a:r>
            <a:r>
              <a:rPr lang="en-US" cap="none" sz="1200" b="1" i="0" u="none" baseline="0">
                <a:solidFill>
                  <a:srgbClr val="000000"/>
                </a:solidFill>
                <a:latin typeface="Arial"/>
                <a:ea typeface="Arial"/>
                <a:cs typeface="Arial"/>
              </a:rPr>
              <a:t> atelier de 0 (forte réaction de peur ou pas fait) à 10 (réaction de peur très faible)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Nombre de réactions gênantes * (de 0 à 10)</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Nombre de réactions (potentiellement) dangereuses ** (de 0 à 10)</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Hennissements *** : nombre d'ateliers</a:t>
            </a:r>
            <a:r>
              <a:rPr lang="en-US" cap="none" sz="1200" b="1" i="0" u="none" baseline="0">
                <a:solidFill>
                  <a:srgbClr val="000000"/>
                </a:solidFill>
                <a:latin typeface="Arial"/>
                <a:ea typeface="Arial"/>
                <a:cs typeface="Arial"/>
              </a:rPr>
              <a:t> où un hennissement a été entendu (ici de 0 à 2)</a:t>
            </a:r>
            <a:r>
              <a:rPr lang="en-US" cap="none" sz="1200" b="0" i="0" u="none" baseline="0">
                <a:solidFill>
                  <a:srgbClr val="000000"/>
                </a:solidFill>
                <a:latin typeface="Arial"/>
                <a:ea typeface="Arial"/>
                <a:cs typeface="Arial"/>
              </a:rPr>
              <a:t>
</a:t>
            </a:r>
          </a:p>
        </xdr:txBody>
      </xdr:sp>
      <xdr:sp>
        <xdr:nvSpPr>
          <xdr:cNvPr id="11" name="Rectangle 12"/>
          <xdr:cNvSpPr>
            <a:spLocks/>
          </xdr:cNvSpPr>
        </xdr:nvSpPr>
        <xdr:spPr>
          <a:xfrm>
            <a:off x="23780814" y="3476030"/>
            <a:ext cx="284356" cy="187094"/>
          </a:xfrm>
          <a:prstGeom prst="rect">
            <a:avLst/>
          </a:prstGeom>
          <a:solidFill>
            <a:srgbClr val="00B050"/>
          </a:solidFill>
          <a:ln w="12700" cmpd="sng">
            <a:solidFill>
              <a:srgbClr val="41719C"/>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12" name="Image 5"/>
          <xdr:cNvPicPr preferRelativeResize="1">
            <a:picLocks noChangeAspect="1"/>
          </xdr:cNvPicPr>
        </xdr:nvPicPr>
        <xdr:blipFill>
          <a:blip r:embed="rId2"/>
          <a:stretch>
            <a:fillRect/>
          </a:stretch>
        </xdr:blipFill>
        <xdr:spPr>
          <a:xfrm>
            <a:off x="23774400" y="3985227"/>
            <a:ext cx="289345" cy="200800"/>
          </a:xfrm>
          <a:prstGeom prst="rect">
            <a:avLst/>
          </a:prstGeom>
          <a:noFill/>
          <a:ln w="9525" cmpd="sng">
            <a:noFill/>
          </a:ln>
        </xdr:spPr>
      </xdr:pic>
      <xdr:pic>
        <xdr:nvPicPr>
          <xdr:cNvPr id="13" name="Image 6"/>
          <xdr:cNvPicPr preferRelativeResize="1">
            <a:picLocks noChangeAspect="1"/>
          </xdr:cNvPicPr>
        </xdr:nvPicPr>
        <xdr:blipFill>
          <a:blip r:embed="rId3"/>
          <a:stretch>
            <a:fillRect/>
          </a:stretch>
        </xdr:blipFill>
        <xdr:spPr>
          <a:xfrm>
            <a:off x="23774400" y="4556788"/>
            <a:ext cx="289345" cy="200800"/>
          </a:xfrm>
          <a:prstGeom prst="rect">
            <a:avLst/>
          </a:prstGeom>
          <a:noFill/>
          <a:ln w="9525" cmpd="sng">
            <a:noFill/>
          </a:ln>
        </xdr:spPr>
      </xdr:pic>
      <xdr:pic>
        <xdr:nvPicPr>
          <xdr:cNvPr id="14" name="Image 8"/>
          <xdr:cNvPicPr preferRelativeResize="1">
            <a:picLocks noChangeAspect="1"/>
          </xdr:cNvPicPr>
        </xdr:nvPicPr>
        <xdr:blipFill>
          <a:blip r:embed="rId4"/>
          <a:stretch>
            <a:fillRect/>
          </a:stretch>
        </xdr:blipFill>
        <xdr:spPr>
          <a:xfrm>
            <a:off x="23774400" y="5293513"/>
            <a:ext cx="289345" cy="200800"/>
          </a:xfrm>
          <a:prstGeom prst="rect">
            <a:avLst/>
          </a:prstGeom>
          <a:noFill/>
          <a:ln w="9525" cmpd="sng">
            <a:noFill/>
          </a:ln>
        </xdr:spPr>
      </xdr:pic>
    </xdr:grpSp>
    <xdr:clientData/>
  </xdr:twoCellAnchor>
  <xdr:twoCellAnchor>
    <xdr:from>
      <xdr:col>16</xdr:col>
      <xdr:colOff>495300</xdr:colOff>
      <xdr:row>21</xdr:row>
      <xdr:rowOff>238125</xdr:rowOff>
    </xdr:from>
    <xdr:to>
      <xdr:col>17</xdr:col>
      <xdr:colOff>9525</xdr:colOff>
      <xdr:row>22</xdr:row>
      <xdr:rowOff>66675</xdr:rowOff>
    </xdr:to>
    <xdr:pic>
      <xdr:nvPicPr>
        <xdr:cNvPr id="15" name="Image 6"/>
        <xdr:cNvPicPr preferRelativeResize="1">
          <a:picLocks noChangeAspect="1"/>
        </xdr:cNvPicPr>
      </xdr:nvPicPr>
      <xdr:blipFill>
        <a:blip r:embed="rId3"/>
        <a:stretch>
          <a:fillRect/>
        </a:stretch>
      </xdr:blipFill>
      <xdr:spPr>
        <a:xfrm>
          <a:off x="19764375" y="9115425"/>
          <a:ext cx="285750" cy="190500"/>
        </a:xfrm>
        <a:prstGeom prst="rect">
          <a:avLst/>
        </a:prstGeom>
        <a:noFill/>
        <a:ln w="9525" cmpd="sng">
          <a:noFill/>
        </a:ln>
      </xdr:spPr>
    </xdr:pic>
    <xdr:clientData/>
  </xdr:twoCellAnchor>
  <xdr:twoCellAnchor>
    <xdr:from>
      <xdr:col>16</xdr:col>
      <xdr:colOff>495300</xdr:colOff>
      <xdr:row>22</xdr:row>
      <xdr:rowOff>228600</xdr:rowOff>
    </xdr:from>
    <xdr:to>
      <xdr:col>17</xdr:col>
      <xdr:colOff>9525</xdr:colOff>
      <xdr:row>23</xdr:row>
      <xdr:rowOff>57150</xdr:rowOff>
    </xdr:to>
    <xdr:pic>
      <xdr:nvPicPr>
        <xdr:cNvPr id="16" name="Image 8"/>
        <xdr:cNvPicPr preferRelativeResize="1">
          <a:picLocks noChangeAspect="1"/>
        </xdr:cNvPicPr>
      </xdr:nvPicPr>
      <xdr:blipFill>
        <a:blip r:embed="rId4"/>
        <a:stretch>
          <a:fillRect/>
        </a:stretch>
      </xdr:blipFill>
      <xdr:spPr>
        <a:xfrm>
          <a:off x="19764375" y="9467850"/>
          <a:ext cx="285750" cy="190500"/>
        </a:xfrm>
        <a:prstGeom prst="rect">
          <a:avLst/>
        </a:prstGeom>
        <a:noFill/>
        <a:ln w="9525" cmpd="sng">
          <a:noFill/>
        </a:ln>
      </xdr:spPr>
    </xdr:pic>
    <xdr:clientData/>
  </xdr:twoCellAnchor>
  <xdr:twoCellAnchor>
    <xdr:from>
      <xdr:col>16</xdr:col>
      <xdr:colOff>495300</xdr:colOff>
      <xdr:row>20</xdr:row>
      <xdr:rowOff>361950</xdr:rowOff>
    </xdr:from>
    <xdr:to>
      <xdr:col>17</xdr:col>
      <xdr:colOff>9525</xdr:colOff>
      <xdr:row>21</xdr:row>
      <xdr:rowOff>95250</xdr:rowOff>
    </xdr:to>
    <xdr:pic>
      <xdr:nvPicPr>
        <xdr:cNvPr id="17" name="Image 5"/>
        <xdr:cNvPicPr preferRelativeResize="1">
          <a:picLocks noChangeAspect="1"/>
        </xdr:cNvPicPr>
      </xdr:nvPicPr>
      <xdr:blipFill>
        <a:blip r:embed="rId2"/>
        <a:stretch>
          <a:fillRect/>
        </a:stretch>
      </xdr:blipFill>
      <xdr:spPr>
        <a:xfrm>
          <a:off x="19764375" y="8772525"/>
          <a:ext cx="285750" cy="200025"/>
        </a:xfrm>
        <a:prstGeom prst="rect">
          <a:avLst/>
        </a:prstGeom>
        <a:noFill/>
        <a:ln w="9525" cmpd="sng">
          <a:noFill/>
        </a:ln>
      </xdr:spPr>
    </xdr:pic>
    <xdr:clientData/>
  </xdr:twoCellAnchor>
  <xdr:twoCellAnchor editAs="oneCell">
    <xdr:from>
      <xdr:col>26</xdr:col>
      <xdr:colOff>0</xdr:colOff>
      <xdr:row>4</xdr:row>
      <xdr:rowOff>0</xdr:rowOff>
    </xdr:from>
    <xdr:to>
      <xdr:col>28</xdr:col>
      <xdr:colOff>180975</xdr:colOff>
      <xdr:row>6</xdr:row>
      <xdr:rowOff>409575</xdr:rowOff>
    </xdr:to>
    <xdr:pic>
      <xdr:nvPicPr>
        <xdr:cNvPr id="18" name="Image 19"/>
        <xdr:cNvPicPr preferRelativeResize="1">
          <a:picLocks noChangeAspect="1"/>
        </xdr:cNvPicPr>
      </xdr:nvPicPr>
      <xdr:blipFill>
        <a:blip r:embed="rId5"/>
        <a:stretch>
          <a:fillRect/>
        </a:stretch>
      </xdr:blipFill>
      <xdr:spPr>
        <a:xfrm>
          <a:off x="28413075" y="1362075"/>
          <a:ext cx="1895475" cy="1228725"/>
        </a:xfrm>
        <a:prstGeom prst="rect">
          <a:avLst/>
        </a:prstGeom>
        <a:noFill/>
        <a:ln w="9525" cmpd="sng">
          <a:noFill/>
        </a:ln>
      </xdr:spPr>
    </xdr:pic>
    <xdr:clientData/>
  </xdr:twoCellAnchor>
  <xdr:twoCellAnchor>
    <xdr:from>
      <xdr:col>0</xdr:col>
      <xdr:colOff>295275</xdr:colOff>
      <xdr:row>4</xdr:row>
      <xdr:rowOff>228600</xdr:rowOff>
    </xdr:from>
    <xdr:to>
      <xdr:col>0</xdr:col>
      <xdr:colOff>1514475</xdr:colOff>
      <xdr:row>5</xdr:row>
      <xdr:rowOff>76200</xdr:rowOff>
    </xdr:to>
    <xdr:sp>
      <xdr:nvSpPr>
        <xdr:cNvPr id="19" name="ZoneTexte 19"/>
        <xdr:cNvSpPr txBox="1">
          <a:spLocks noChangeArrowheads="1"/>
        </xdr:cNvSpPr>
      </xdr:nvSpPr>
      <xdr:spPr>
        <a:xfrm>
          <a:off x="295275" y="1590675"/>
          <a:ext cx="1219200"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 IFCE</a:t>
          </a:r>
        </a:p>
      </xdr:txBody>
    </xdr:sp>
    <xdr:clientData/>
  </xdr:twoCellAnchor>
  <xdr:twoCellAnchor editAs="oneCell">
    <xdr:from>
      <xdr:col>0</xdr:col>
      <xdr:colOff>0</xdr:colOff>
      <xdr:row>1</xdr:row>
      <xdr:rowOff>0</xdr:rowOff>
    </xdr:from>
    <xdr:to>
      <xdr:col>0</xdr:col>
      <xdr:colOff>1504950</xdr:colOff>
      <xdr:row>4</xdr:row>
      <xdr:rowOff>228600</xdr:rowOff>
    </xdr:to>
    <xdr:pic>
      <xdr:nvPicPr>
        <xdr:cNvPr id="20" name="Image 19"/>
        <xdr:cNvPicPr preferRelativeResize="1">
          <a:picLocks noChangeAspect="1"/>
        </xdr:cNvPicPr>
      </xdr:nvPicPr>
      <xdr:blipFill>
        <a:blip r:embed="rId5"/>
        <a:stretch>
          <a:fillRect/>
        </a:stretch>
      </xdr:blipFill>
      <xdr:spPr>
        <a:xfrm>
          <a:off x="0" y="600075"/>
          <a:ext cx="15049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G48"/>
  <sheetViews>
    <sheetView showGridLines="0" zoomScale="70" zoomScaleNormal="70" zoomScalePageLayoutView="0" workbookViewId="0" topLeftCell="A25">
      <selection activeCell="B57" sqref="B57"/>
    </sheetView>
  </sheetViews>
  <sheetFormatPr defaultColWidth="11.421875" defaultRowHeight="12.75"/>
  <cols>
    <col min="1" max="1" width="35.28125" style="259" customWidth="1"/>
    <col min="2" max="2" width="27.00390625" style="259" customWidth="1"/>
    <col min="3" max="3" width="33.57421875" style="259" customWidth="1"/>
    <col min="4" max="8" width="11.57421875" style="259" customWidth="1"/>
    <col min="9" max="9" width="67.7109375" style="259" customWidth="1"/>
    <col min="10" max="16384" width="11.57421875" style="259" customWidth="1"/>
  </cols>
  <sheetData>
    <row r="1" ht="12.75"/>
    <row r="2" spans="1:2" ht="25.5">
      <c r="A2" s="311" t="s">
        <v>175</v>
      </c>
      <c r="B2" s="311"/>
    </row>
    <row r="3" ht="12.75">
      <c r="G3" s="260"/>
    </row>
    <row r="4" ht="12.75"/>
    <row r="5" spans="1:3" ht="51" customHeight="1">
      <c r="A5" s="312" t="s">
        <v>213</v>
      </c>
      <c r="B5" s="312"/>
      <c r="C5" s="312"/>
    </row>
    <row r="9" ht="24">
      <c r="C9" s="261"/>
    </row>
    <row r="10" ht="24">
      <c r="C10" s="261"/>
    </row>
    <row r="11" ht="24">
      <c r="C11" s="261"/>
    </row>
    <row r="12" ht="24">
      <c r="C12" s="261"/>
    </row>
    <row r="13" ht="24">
      <c r="C13" s="261"/>
    </row>
    <row r="14" ht="24">
      <c r="C14" s="261"/>
    </row>
    <row r="15" ht="24">
      <c r="C15" s="261"/>
    </row>
    <row r="16" spans="2:3" ht="12.75" customHeight="1">
      <c r="B16"/>
      <c r="C16"/>
    </row>
    <row r="17" spans="2:3" ht="12.75" customHeight="1">
      <c r="B17"/>
      <c r="C17"/>
    </row>
    <row r="18" spans="2:3" ht="12.75" customHeight="1">
      <c r="B18"/>
      <c r="C18"/>
    </row>
    <row r="19" spans="1:7" ht="12.75">
      <c r="A19" s="262"/>
      <c r="B19" s="262"/>
      <c r="C19" s="262"/>
      <c r="D19" s="262"/>
      <c r="E19" s="262"/>
      <c r="F19" s="262"/>
      <c r="G19" s="262"/>
    </row>
    <row r="20" spans="1:7" ht="12.75">
      <c r="A20" s="262"/>
      <c r="B20" s="262"/>
      <c r="C20" s="262"/>
      <c r="D20" s="262"/>
      <c r="E20" s="262"/>
      <c r="F20" s="262"/>
      <c r="G20" s="262"/>
    </row>
    <row r="21" spans="1:7" ht="12.75">
      <c r="A21" s="262"/>
      <c r="B21" s="262"/>
      <c r="C21" s="262"/>
      <c r="D21" s="262"/>
      <c r="E21" s="262"/>
      <c r="F21" s="262"/>
      <c r="G21" s="262"/>
    </row>
    <row r="27" ht="22.5" customHeight="1"/>
    <row r="28" ht="18" customHeight="1"/>
    <row r="39" ht="1.5" customHeight="1"/>
    <row r="48" ht="12.75">
      <c r="D48" s="260"/>
    </row>
  </sheetData>
  <sheetProtection selectLockedCells="1" selectUnlockedCells="1"/>
  <mergeCells count="2">
    <mergeCell ref="A2:B2"/>
    <mergeCell ref="A5:C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21"/>
  <sheetViews>
    <sheetView tabSelected="1" zoomScalePageLayoutView="0" workbookViewId="0" topLeftCell="A1">
      <selection activeCell="E9" sqref="E9"/>
    </sheetView>
  </sheetViews>
  <sheetFormatPr defaultColWidth="11.421875" defaultRowHeight="12.75"/>
  <cols>
    <col min="1" max="1" width="32.57421875" style="252" customWidth="1"/>
    <col min="2" max="2" width="39.7109375" style="253" customWidth="1"/>
    <col min="3" max="3" width="3.140625" style="253" customWidth="1"/>
    <col min="4" max="4" width="4.7109375" style="253" customWidth="1"/>
    <col min="5" max="5" width="13.140625" style="257" customWidth="1"/>
    <col min="6" max="6" width="3.140625" style="255" customWidth="1"/>
    <col min="7" max="7" width="11.421875" style="222" customWidth="1"/>
    <col min="8" max="8" width="3.140625" style="255" customWidth="1"/>
    <col min="9" max="9" width="18.28125" style="222" customWidth="1"/>
    <col min="10" max="10" width="4.421875" style="222" customWidth="1"/>
    <col min="11" max="11" width="5.28125" style="222" customWidth="1"/>
    <col min="12" max="16384" width="11.421875" style="222" customWidth="1"/>
  </cols>
  <sheetData>
    <row r="1" spans="1:10" ht="15.75" thickBot="1">
      <c r="A1" s="268" t="s">
        <v>157</v>
      </c>
      <c r="B1" s="269"/>
      <c r="C1" s="269"/>
      <c r="D1" s="269"/>
      <c r="E1" s="270"/>
      <c r="F1" s="270"/>
      <c r="G1" s="268"/>
      <c r="H1" s="270"/>
      <c r="I1" s="268"/>
      <c r="J1" s="268"/>
    </row>
    <row r="2" spans="1:10" ht="20.25">
      <c r="A2" s="215"/>
      <c r="B2" s="216"/>
      <c r="C2" s="216"/>
      <c r="D2" s="217"/>
      <c r="E2" s="218"/>
      <c r="F2" s="219"/>
      <c r="G2" s="220"/>
      <c r="H2" s="219"/>
      <c r="I2" s="220"/>
      <c r="J2" s="221"/>
    </row>
    <row r="3" spans="1:12" s="40" customFormat="1" ht="54.75" customHeight="1">
      <c r="A3" s="316" t="s">
        <v>176</v>
      </c>
      <c r="B3" s="317"/>
      <c r="C3" s="317"/>
      <c r="D3" s="317"/>
      <c r="E3" s="317"/>
      <c r="F3" s="317"/>
      <c r="G3" s="317"/>
      <c r="H3" s="317"/>
      <c r="I3" s="317"/>
      <c r="J3" s="263"/>
      <c r="L3" s="222"/>
    </row>
    <row r="4" spans="1:10" s="40" customFormat="1" ht="9.75" customHeight="1">
      <c r="A4" s="223"/>
      <c r="B4" s="224"/>
      <c r="C4" s="224"/>
      <c r="D4" s="225"/>
      <c r="E4" s="224"/>
      <c r="F4" s="226"/>
      <c r="G4" s="227"/>
      <c r="H4" s="226"/>
      <c r="I4" s="224"/>
      <c r="J4" s="228"/>
    </row>
    <row r="5" spans="1:10" ht="18">
      <c r="A5" s="229" t="s">
        <v>214</v>
      </c>
      <c r="B5" s="238"/>
      <c r="C5" s="227"/>
      <c r="D5" s="227"/>
      <c r="E5" s="227"/>
      <c r="F5" s="227"/>
      <c r="G5" s="227"/>
      <c r="H5" s="227"/>
      <c r="I5" s="227"/>
      <c r="J5" s="230"/>
    </row>
    <row r="6" spans="1:13" ht="7.5" customHeight="1">
      <c r="A6" s="229"/>
      <c r="B6" s="231"/>
      <c r="C6" s="227"/>
      <c r="D6" s="227"/>
      <c r="E6" s="227"/>
      <c r="F6" s="227"/>
      <c r="G6" s="227"/>
      <c r="H6" s="227"/>
      <c r="I6" s="227"/>
      <c r="J6" s="230"/>
      <c r="M6" s="232"/>
    </row>
    <row r="7" spans="1:10" ht="18">
      <c r="A7" s="229" t="s">
        <v>215</v>
      </c>
      <c r="B7" s="238"/>
      <c r="C7" s="227"/>
      <c r="D7" s="227"/>
      <c r="E7" s="227"/>
      <c r="F7" s="227"/>
      <c r="G7" s="227"/>
      <c r="H7" s="227"/>
      <c r="I7" s="227"/>
      <c r="J7" s="230"/>
    </row>
    <row r="8" spans="1:10" ht="6" customHeight="1">
      <c r="A8" s="229"/>
      <c r="B8" s="231"/>
      <c r="C8" s="227"/>
      <c r="D8" s="227"/>
      <c r="E8" s="227"/>
      <c r="F8" s="227"/>
      <c r="G8" s="227"/>
      <c r="H8" s="227"/>
      <c r="I8" s="227"/>
      <c r="J8" s="230"/>
    </row>
    <row r="9" spans="1:11" ht="18">
      <c r="A9" s="229" t="s">
        <v>135</v>
      </c>
      <c r="B9" s="238"/>
      <c r="C9" s="227"/>
      <c r="D9" s="227"/>
      <c r="E9" s="227"/>
      <c r="F9" s="227"/>
      <c r="G9" s="227"/>
      <c r="H9" s="227"/>
      <c r="I9" s="227"/>
      <c r="J9" s="230"/>
      <c r="K9" s="233"/>
    </row>
    <row r="10" spans="1:11" ht="8.25" customHeight="1">
      <c r="A10" s="229"/>
      <c r="B10" s="231"/>
      <c r="C10" s="227"/>
      <c r="D10" s="227"/>
      <c r="E10" s="227"/>
      <c r="F10" s="227"/>
      <c r="G10" s="227"/>
      <c r="H10" s="227"/>
      <c r="I10" s="227"/>
      <c r="J10" s="230"/>
      <c r="K10" s="233"/>
    </row>
    <row r="11" spans="1:15" ht="18">
      <c r="A11" s="229" t="s">
        <v>136</v>
      </c>
      <c r="B11" s="238"/>
      <c r="C11" s="227"/>
      <c r="D11" s="227"/>
      <c r="E11" s="227"/>
      <c r="F11" s="227"/>
      <c r="G11" s="227"/>
      <c r="H11" s="227"/>
      <c r="I11" s="227"/>
      <c r="J11" s="230"/>
      <c r="K11" s="233"/>
      <c r="O11" s="234"/>
    </row>
    <row r="12" spans="1:10" ht="8.25" customHeight="1">
      <c r="A12" s="229"/>
      <c r="B12" s="231"/>
      <c r="C12" s="227"/>
      <c r="D12" s="227"/>
      <c r="E12" s="227"/>
      <c r="F12" s="227"/>
      <c r="G12" s="227"/>
      <c r="H12" s="227"/>
      <c r="I12" s="227"/>
      <c r="J12" s="230"/>
    </row>
    <row r="13" spans="1:10" ht="24" customHeight="1">
      <c r="A13" s="229" t="s">
        <v>137</v>
      </c>
      <c r="B13" s="275"/>
      <c r="C13" s="227"/>
      <c r="D13" s="227"/>
      <c r="E13" s="227"/>
      <c r="F13" s="227"/>
      <c r="G13" s="227"/>
      <c r="H13" s="227"/>
      <c r="I13" s="227"/>
      <c r="J13" s="267"/>
    </row>
    <row r="14" spans="1:10" ht="6" customHeight="1">
      <c r="A14" s="229"/>
      <c r="B14" s="231"/>
      <c r="C14" s="227"/>
      <c r="D14" s="227"/>
      <c r="E14" s="227"/>
      <c r="F14" s="227"/>
      <c r="G14" s="227"/>
      <c r="H14" s="227"/>
      <c r="I14" s="227"/>
      <c r="J14" s="230"/>
    </row>
    <row r="15" spans="1:10" ht="20.25" customHeight="1">
      <c r="A15" s="229" t="s">
        <v>138</v>
      </c>
      <c r="B15" s="238"/>
      <c r="C15" s="227"/>
      <c r="D15" s="227"/>
      <c r="E15" s="227"/>
      <c r="F15" s="227"/>
      <c r="G15" s="227"/>
      <c r="H15" s="227"/>
      <c r="I15" s="227"/>
      <c r="J15" s="230"/>
    </row>
    <row r="16" spans="1:10" ht="6.75" customHeight="1">
      <c r="A16" s="229"/>
      <c r="B16" s="231"/>
      <c r="C16" s="227"/>
      <c r="D16" s="231"/>
      <c r="E16" s="235"/>
      <c r="F16" s="226"/>
      <c r="G16" s="227"/>
      <c r="H16" s="226"/>
      <c r="I16" s="227"/>
      <c r="J16" s="230"/>
    </row>
    <row r="17" spans="1:10" ht="20.25">
      <c r="A17" s="229" t="s">
        <v>153</v>
      </c>
      <c r="B17" s="238"/>
      <c r="C17" s="227"/>
      <c r="D17" s="265" t="s">
        <v>154</v>
      </c>
      <c r="E17" s="235"/>
      <c r="F17" s="226"/>
      <c r="G17" s="227"/>
      <c r="H17" s="226"/>
      <c r="I17" s="227"/>
      <c r="J17" s="230"/>
    </row>
    <row r="18" spans="1:10" ht="8.25" customHeight="1">
      <c r="A18" s="229"/>
      <c r="B18" s="236"/>
      <c r="C18" s="227"/>
      <c r="D18" s="231"/>
      <c r="E18" s="235"/>
      <c r="F18" s="226"/>
      <c r="G18" s="227"/>
      <c r="H18" s="226"/>
      <c r="I18" s="227"/>
      <c r="J18" s="230"/>
    </row>
    <row r="19" spans="1:10" ht="18">
      <c r="A19" s="229" t="s">
        <v>139</v>
      </c>
      <c r="B19" s="238"/>
      <c r="C19" s="227"/>
      <c r="D19" s="231"/>
      <c r="E19" s="231"/>
      <c r="F19" s="231"/>
      <c r="G19" s="231"/>
      <c r="H19" s="231"/>
      <c r="I19" s="231"/>
      <c r="J19" s="230"/>
    </row>
    <row r="20" spans="1:10" ht="12.75" customHeight="1">
      <c r="A20" s="229"/>
      <c r="B20" s="231"/>
      <c r="C20" s="231"/>
      <c r="D20" s="231"/>
      <c r="E20" s="235"/>
      <c r="F20" s="226"/>
      <c r="G20" s="227"/>
      <c r="H20" s="226"/>
      <c r="I20" s="227"/>
      <c r="J20" s="230"/>
    </row>
    <row r="21" spans="1:10" ht="22.5" customHeight="1">
      <c r="A21" s="229" t="s">
        <v>155</v>
      </c>
      <c r="B21" s="238"/>
      <c r="C21" s="231"/>
      <c r="D21" s="266" t="s">
        <v>177</v>
      </c>
      <c r="E21" s="235"/>
      <c r="F21" s="226"/>
      <c r="G21" s="227"/>
      <c r="H21" s="226"/>
      <c r="I21" s="227"/>
      <c r="J21" s="230"/>
    </row>
    <row r="22" spans="1:10" ht="9.75" customHeight="1">
      <c r="A22" s="229"/>
      <c r="B22" s="231"/>
      <c r="C22" s="231"/>
      <c r="D22" s="231"/>
      <c r="E22" s="235"/>
      <c r="F22" s="226"/>
      <c r="G22" s="227"/>
      <c r="H22" s="226"/>
      <c r="I22" s="227"/>
      <c r="J22" s="230"/>
    </row>
    <row r="23" spans="1:10" ht="23.25" customHeight="1">
      <c r="A23" s="239" t="s">
        <v>156</v>
      </c>
      <c r="B23" s="238"/>
      <c r="C23" s="227"/>
      <c r="D23" s="264" t="s">
        <v>178</v>
      </c>
      <c r="E23" s="235"/>
      <c r="F23" s="226"/>
      <c r="G23" s="227"/>
      <c r="H23" s="226"/>
      <c r="I23" s="226"/>
      <c r="J23" s="230"/>
    </row>
    <row r="24" spans="1:10" ht="9.75" customHeight="1">
      <c r="A24" s="229"/>
      <c r="B24" s="236"/>
      <c r="C24" s="236"/>
      <c r="D24" s="231"/>
      <c r="E24" s="235"/>
      <c r="F24" s="226"/>
      <c r="G24" s="227"/>
      <c r="H24" s="226"/>
      <c r="I24" s="227"/>
      <c r="J24" s="230"/>
    </row>
    <row r="25" spans="1:10" ht="22.5" customHeight="1">
      <c r="A25" s="229" t="s">
        <v>140</v>
      </c>
      <c r="B25" s="238"/>
      <c r="C25" s="231"/>
      <c r="D25" s="231"/>
      <c r="E25" s="235"/>
      <c r="F25" s="226"/>
      <c r="G25" s="227"/>
      <c r="H25" s="226"/>
      <c r="I25" s="227"/>
      <c r="J25" s="230"/>
    </row>
    <row r="26" spans="1:10" ht="6" customHeight="1">
      <c r="A26" s="229"/>
      <c r="B26" s="236"/>
      <c r="C26" s="236"/>
      <c r="D26" s="231"/>
      <c r="E26" s="235"/>
      <c r="F26" s="226"/>
      <c r="G26" s="227"/>
      <c r="H26" s="226"/>
      <c r="I26" s="227"/>
      <c r="J26" s="230"/>
    </row>
    <row r="27" spans="1:10" ht="20.25">
      <c r="A27" s="229" t="s">
        <v>141</v>
      </c>
      <c r="B27" s="240"/>
      <c r="C27" s="231"/>
      <c r="D27" s="231"/>
      <c r="E27" s="235"/>
      <c r="F27" s="226"/>
      <c r="G27" s="227"/>
      <c r="H27" s="226"/>
      <c r="I27" s="227"/>
      <c r="J27" s="230"/>
    </row>
    <row r="28" spans="1:10" ht="9" customHeight="1">
      <c r="A28" s="229"/>
      <c r="B28" s="231"/>
      <c r="C28" s="231"/>
      <c r="D28" s="231"/>
      <c r="E28" s="227"/>
      <c r="F28" s="226"/>
      <c r="G28" s="227"/>
      <c r="H28" s="226"/>
      <c r="I28" s="227"/>
      <c r="J28" s="230"/>
    </row>
    <row r="29" spans="1:10" ht="20.25">
      <c r="A29" s="241" t="s">
        <v>142</v>
      </c>
      <c r="B29" s="238"/>
      <c r="C29" s="231"/>
      <c r="D29" s="231"/>
      <c r="E29" s="236"/>
      <c r="F29" s="294"/>
      <c r="G29" s="295" t="s">
        <v>143</v>
      </c>
      <c r="H29" s="242"/>
      <c r="I29" s="243"/>
      <c r="J29" s="230"/>
    </row>
    <row r="30" spans="1:10" ht="5.25" customHeight="1">
      <c r="A30" s="229"/>
      <c r="B30" s="231"/>
      <c r="C30" s="231"/>
      <c r="D30" s="231"/>
      <c r="E30" s="236"/>
      <c r="F30" s="236"/>
      <c r="G30" s="296"/>
      <c r="H30" s="226"/>
      <c r="I30" s="226"/>
      <c r="J30" s="230"/>
    </row>
    <row r="31" spans="1:10" ht="20.25">
      <c r="A31" s="229" t="s">
        <v>144</v>
      </c>
      <c r="B31" s="238"/>
      <c r="C31" s="231"/>
      <c r="D31" s="231"/>
      <c r="E31" s="236"/>
      <c r="F31" s="236"/>
      <c r="G31" s="296" t="s">
        <v>145</v>
      </c>
      <c r="H31" s="226"/>
      <c r="I31" s="238"/>
      <c r="J31" s="230"/>
    </row>
    <row r="32" spans="1:10" ht="5.25" customHeight="1">
      <c r="A32" s="229"/>
      <c r="B32" s="231"/>
      <c r="C32" s="231"/>
      <c r="D32" s="231"/>
      <c r="E32" s="227"/>
      <c r="F32" s="226"/>
      <c r="G32" s="227"/>
      <c r="H32" s="226"/>
      <c r="I32" s="227"/>
      <c r="J32" s="230"/>
    </row>
    <row r="33" spans="1:10" ht="20.25">
      <c r="A33" s="229" t="s">
        <v>146</v>
      </c>
      <c r="B33" s="238"/>
      <c r="C33" s="231"/>
      <c r="D33" s="231"/>
      <c r="E33" s="227"/>
      <c r="F33" s="226"/>
      <c r="G33" s="227"/>
      <c r="H33" s="226"/>
      <c r="I33" s="227"/>
      <c r="J33" s="230"/>
    </row>
    <row r="34" spans="1:10" ht="6.75" customHeight="1">
      <c r="A34" s="229"/>
      <c r="B34" s="231"/>
      <c r="C34" s="244"/>
      <c r="D34" s="231"/>
      <c r="E34" s="227"/>
      <c r="F34" s="245"/>
      <c r="G34" s="227"/>
      <c r="H34" s="227"/>
      <c r="I34" s="227"/>
      <c r="J34" s="230"/>
    </row>
    <row r="35" spans="1:10" ht="20.25">
      <c r="A35" s="229" t="s">
        <v>147</v>
      </c>
      <c r="B35" s="313"/>
      <c r="C35" s="231"/>
      <c r="D35" s="231"/>
      <c r="E35" s="245" t="s">
        <v>148</v>
      </c>
      <c r="F35" s="237"/>
      <c r="G35" s="227" t="s">
        <v>149</v>
      </c>
      <c r="H35" s="237"/>
      <c r="I35" s="227" t="s">
        <v>150</v>
      </c>
      <c r="J35" s="230"/>
    </row>
    <row r="36" spans="1:10" ht="6" customHeight="1">
      <c r="A36" s="229"/>
      <c r="B36" s="314"/>
      <c r="C36" s="227"/>
      <c r="D36" s="227"/>
      <c r="E36" s="245"/>
      <c r="F36" s="227"/>
      <c r="G36" s="227"/>
      <c r="H36" s="227"/>
      <c r="I36" s="227"/>
      <c r="J36" s="230"/>
    </row>
    <row r="37" spans="1:10" ht="16.5" customHeight="1">
      <c r="A37" s="229"/>
      <c r="B37" s="314"/>
      <c r="C37" s="227"/>
      <c r="D37" s="231"/>
      <c r="E37" s="245" t="s">
        <v>151</v>
      </c>
      <c r="F37" s="237"/>
      <c r="G37" s="227" t="s">
        <v>149</v>
      </c>
      <c r="H37" s="237"/>
      <c r="I37" s="227" t="s">
        <v>150</v>
      </c>
      <c r="J37" s="230"/>
    </row>
    <row r="38" spans="1:10" ht="16.5" customHeight="1">
      <c r="A38" s="229"/>
      <c r="B38" s="314"/>
      <c r="C38" s="227"/>
      <c r="D38" s="231"/>
      <c r="E38" s="231"/>
      <c r="F38" s="231"/>
      <c r="G38" s="231"/>
      <c r="H38" s="231"/>
      <c r="I38" s="231"/>
      <c r="J38" s="230"/>
    </row>
    <row r="39" spans="1:10" ht="16.5" customHeight="1">
      <c r="A39" s="229"/>
      <c r="B39" s="315"/>
      <c r="C39" s="227"/>
      <c r="D39" s="231"/>
      <c r="E39" s="231"/>
      <c r="F39" s="231"/>
      <c r="G39" s="231"/>
      <c r="H39" s="231"/>
      <c r="I39" s="231"/>
      <c r="J39" s="230"/>
    </row>
    <row r="40" spans="1:10" ht="22.5" customHeight="1" thickBot="1">
      <c r="A40" s="246"/>
      <c r="B40" s="247"/>
      <c r="C40" s="247"/>
      <c r="D40" s="247"/>
      <c r="E40" s="248"/>
      <c r="F40" s="249"/>
      <c r="G40" s="250"/>
      <c r="H40" s="249"/>
      <c r="I40" s="250"/>
      <c r="J40" s="251"/>
    </row>
    <row r="42" ht="20.25">
      <c r="E42" s="254"/>
    </row>
    <row r="43" ht="20.25">
      <c r="A43" s="256"/>
    </row>
    <row r="51" ht="20.25">
      <c r="O51" s="222" t="s">
        <v>152</v>
      </c>
    </row>
    <row r="52" ht="6.75" customHeight="1"/>
    <row r="54" ht="20.25" hidden="1"/>
    <row r="55" ht="20.25" hidden="1"/>
    <row r="60" ht="22.5" customHeight="1"/>
    <row r="61" ht="18" customHeight="1"/>
    <row r="64" ht="8.25" customHeight="1"/>
    <row r="65" spans="13:18" ht="18.75" customHeight="1">
      <c r="M65" s="258"/>
      <c r="N65" s="258"/>
      <c r="O65" s="258"/>
      <c r="P65" s="258"/>
      <c r="Q65" s="258"/>
      <c r="R65" s="258"/>
    </row>
    <row r="66" ht="18.75" customHeight="1"/>
    <row r="72" ht="1.5" customHeight="1"/>
    <row r="114" ht="20.25">
      <c r="E114" s="11"/>
    </row>
    <row r="115" ht="20.25">
      <c r="E115" s="11"/>
    </row>
    <row r="116" spans="5:16" ht="20.25">
      <c r="E116" s="11"/>
      <c r="P116" s="252"/>
    </row>
    <row r="117" ht="20.25">
      <c r="E117" s="11"/>
    </row>
    <row r="118" ht="20.25">
      <c r="E118" s="11"/>
    </row>
    <row r="119" ht="20.25">
      <c r="E119" s="11"/>
    </row>
    <row r="120" ht="20.25">
      <c r="E120" s="11"/>
    </row>
    <row r="121" ht="20.25">
      <c r="E121" s="11"/>
    </row>
    <row r="147" ht="21.75" customHeight="1"/>
  </sheetData>
  <sheetProtection/>
  <mergeCells count="2">
    <mergeCell ref="B35:B39"/>
    <mergeCell ref="A3:I3"/>
  </mergeCells>
  <conditionalFormatting sqref="K10">
    <cfRule type="cellIs" priority="1" dxfId="2" operator="equal" stopIfTrue="1">
      <formula>"donnée manquante"</formula>
    </cfRule>
    <cfRule type="cellIs" priority="2" dxfId="1" operator="equal" stopIfTrue="1">
      <formula>"erreur saisie"</formula>
    </cfRule>
    <cfRule type="cellIs" priority="3" dxfId="0" operator="equal" stopIfTrue="1">
      <formula>"Test non réalisé"</formula>
    </cfRule>
  </conditionalFormatting>
  <printOptions/>
  <pageMargins left="0.984251968503937" right="0.984251968503937" top="0.984251968503937" bottom="0.984251968503937" header="0.5118110236220472" footer="0.5118110236220472"/>
  <pageSetup fitToHeight="1" fitToWidth="1" horizontalDpi="600" verticalDpi="600" orientation="landscape" paperSize="9" scale="78" r:id="rId2"/>
  <headerFooter>
    <oddFooter>&amp;LCe document technique est mis à la disposition du public par l'ifce. 
L'ifce ne peut être tenu responsable de l'usage qui en sera fait ou des conclusions qui en seront tirées.</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L52"/>
  <sheetViews>
    <sheetView zoomScale="50" zoomScaleNormal="50" zoomScalePageLayoutView="0" workbookViewId="0" topLeftCell="A21">
      <selection activeCell="G5" sqref="G5:H5"/>
    </sheetView>
  </sheetViews>
  <sheetFormatPr defaultColWidth="11.421875" defaultRowHeight="12.75"/>
  <cols>
    <col min="1" max="1" width="34.00390625" style="11" customWidth="1"/>
    <col min="2" max="2" width="42.00390625" style="14" customWidth="1"/>
    <col min="3" max="3" width="35.57421875" style="14" customWidth="1"/>
    <col min="4" max="4" width="18.421875" style="19" customWidth="1"/>
    <col min="5" max="5" width="23.28125" style="19" customWidth="1"/>
    <col min="6" max="6" width="5.28125" style="19" customWidth="1"/>
    <col min="7" max="7" width="10.140625" style="11" customWidth="1"/>
    <col min="8" max="8" width="17.421875" style="11" customWidth="1"/>
    <col min="9" max="9" width="4.57421875" style="31" customWidth="1"/>
    <col min="10" max="10" width="9.421875" style="11" customWidth="1"/>
    <col min="11" max="11" width="7.7109375" style="11" customWidth="1"/>
    <col min="12" max="12" width="27.28125" style="11" customWidth="1"/>
    <col min="13" max="13" width="13.57421875" style="19" customWidth="1"/>
    <col min="14" max="14" width="12.00390625" style="19" customWidth="1"/>
    <col min="15" max="15" width="27.57421875" style="19" customWidth="1"/>
    <col min="16" max="16" width="5.00390625" style="11" customWidth="1"/>
    <col min="17" max="18" width="11.57421875" style="11" customWidth="1"/>
    <col min="19" max="19" width="17.00390625" style="11" customWidth="1"/>
    <col min="20" max="21" width="11.57421875" style="11" customWidth="1"/>
    <col min="22" max="23" width="12.8515625" style="11" customWidth="1"/>
    <col min="24" max="24" width="15.140625" style="11" customWidth="1"/>
    <col min="25" max="25" width="14.8515625" style="11" customWidth="1"/>
    <col min="26" max="26" width="18.140625" style="11" customWidth="1"/>
    <col min="27" max="27" width="14.140625" style="11" customWidth="1"/>
    <col min="28" max="28" width="11.57421875" style="11" customWidth="1"/>
    <col min="29" max="29" width="13.7109375" style="11" customWidth="1"/>
    <col min="30" max="30" width="12.28125" style="11" customWidth="1"/>
    <col min="31" max="16384" width="11.57421875" style="11" customWidth="1"/>
  </cols>
  <sheetData>
    <row r="1" spans="1:29" ht="47.25" customHeight="1">
      <c r="A1" s="15" t="s">
        <v>179</v>
      </c>
      <c r="B1" s="75" t="s">
        <v>158</v>
      </c>
      <c r="C1" s="319" t="s">
        <v>180</v>
      </c>
      <c r="D1" s="319"/>
      <c r="E1" s="319"/>
      <c r="F1" s="319"/>
      <c r="G1" s="319"/>
      <c r="H1" s="319"/>
      <c r="I1" s="319"/>
      <c r="J1" s="320"/>
      <c r="L1" s="67" t="s">
        <v>184</v>
      </c>
      <c r="M1" s="64"/>
      <c r="N1" s="64"/>
      <c r="O1" s="65"/>
      <c r="Q1" s="66" t="s">
        <v>186</v>
      </c>
      <c r="R1" s="13"/>
      <c r="S1" s="13"/>
      <c r="T1" s="13"/>
      <c r="U1" s="13"/>
      <c r="V1" s="13"/>
      <c r="W1" s="13"/>
      <c r="X1" s="13"/>
      <c r="Y1" s="13"/>
      <c r="Z1" s="13"/>
      <c r="AA1" s="13"/>
      <c r="AB1" s="13"/>
      <c r="AC1" s="13"/>
    </row>
    <row r="2" spans="2:26" ht="16.5" customHeight="1" thickBot="1">
      <c r="B2" s="271" t="s">
        <v>159</v>
      </c>
      <c r="C2" s="272"/>
      <c r="D2" s="272"/>
      <c r="E2" s="272"/>
      <c r="F2" s="272"/>
      <c r="G2" s="272"/>
      <c r="H2" s="272"/>
      <c r="I2" s="272"/>
      <c r="J2" s="273"/>
      <c r="L2" s="15"/>
      <c r="M2" s="20"/>
      <c r="N2" s="20"/>
      <c r="O2" s="47"/>
      <c r="Q2" s="14"/>
      <c r="R2" s="14"/>
      <c r="S2" s="14"/>
      <c r="T2" s="14"/>
      <c r="U2" s="14"/>
      <c r="V2" s="14"/>
      <c r="W2" s="14"/>
      <c r="X2" s="14"/>
      <c r="Y2" s="14"/>
      <c r="Z2" s="14"/>
    </row>
    <row r="3" spans="2:29" ht="29.25" customHeight="1">
      <c r="B3" s="97" t="s">
        <v>56</v>
      </c>
      <c r="C3" s="20"/>
      <c r="D3" s="23"/>
      <c r="E3" s="23"/>
      <c r="F3" s="23"/>
      <c r="G3" s="18"/>
      <c r="H3" s="18"/>
      <c r="I3" s="21"/>
      <c r="J3" s="22"/>
      <c r="K3" s="18"/>
      <c r="L3" s="70" t="str">
        <f>B3</f>
        <v>  BAC Cheval® (Bilan des Acquis et du Comportement) : MODULE 1 "AU BOX PUIS PREPARATION"</v>
      </c>
      <c r="M3" s="23"/>
      <c r="N3" s="23"/>
      <c r="O3" s="49"/>
      <c r="Q3" s="59" t="str">
        <f>B3</f>
        <v>  BAC Cheval® (Bilan des Acquis et du Comportement) : MODULE 1 "AU BOX PUIS PREPARATION"</v>
      </c>
      <c r="R3" s="16"/>
      <c r="S3" s="16"/>
      <c r="T3" s="16"/>
      <c r="U3" s="16"/>
      <c r="V3" s="16"/>
      <c r="W3" s="16"/>
      <c r="X3" s="16"/>
      <c r="Y3" s="16"/>
      <c r="Z3" s="16"/>
      <c r="AA3" s="16"/>
      <c r="AB3" s="16"/>
      <c r="AC3" s="17"/>
    </row>
    <row r="4" spans="2:29" ht="14.25" customHeight="1" thickBot="1">
      <c r="B4" s="15"/>
      <c r="C4" s="20"/>
      <c r="D4" s="23"/>
      <c r="E4" s="23"/>
      <c r="F4" s="23"/>
      <c r="G4" s="18"/>
      <c r="H4" s="18"/>
      <c r="I4" s="21"/>
      <c r="J4" s="22"/>
      <c r="K4" s="18"/>
      <c r="L4" s="48"/>
      <c r="M4" s="23"/>
      <c r="N4" s="23"/>
      <c r="O4" s="49"/>
      <c r="Q4" s="48"/>
      <c r="R4" s="18"/>
      <c r="S4" s="18"/>
      <c r="T4" s="18"/>
      <c r="U4" s="18"/>
      <c r="V4" s="18"/>
      <c r="W4" s="18"/>
      <c r="X4" s="18"/>
      <c r="Y4" s="18"/>
      <c r="Z4" s="18"/>
      <c r="AA4" s="18"/>
      <c r="AB4" s="18"/>
      <c r="AC4" s="22"/>
    </row>
    <row r="5" spans="2:29" ht="33.75" customHeight="1" thickBot="1">
      <c r="B5" s="297" t="s">
        <v>3</v>
      </c>
      <c r="C5" s="298">
        <f>' 0 Info cheval et observateur'!B15</f>
        <v>0</v>
      </c>
      <c r="D5" s="306" t="s">
        <v>0</v>
      </c>
      <c r="E5" s="307">
        <f>' 0 Info cheval et observateur'!B13</f>
        <v>0</v>
      </c>
      <c r="F5" s="278"/>
      <c r="G5" s="310" t="s">
        <v>37</v>
      </c>
      <c r="H5" s="309">
        <f>' 0 Info cheval et observateur'!B11</f>
        <v>0</v>
      </c>
      <c r="I5" s="21"/>
      <c r="J5" s="22"/>
      <c r="K5" s="18"/>
      <c r="L5" s="48"/>
      <c r="M5" s="23"/>
      <c r="N5" s="23"/>
      <c r="O5" s="49"/>
      <c r="Q5" s="121"/>
      <c r="R5" s="122" t="s">
        <v>24</v>
      </c>
      <c r="S5" s="123">
        <f>C5</f>
        <v>0</v>
      </c>
      <c r="T5" s="123"/>
      <c r="U5" s="123"/>
      <c r="V5" s="124" t="s">
        <v>25</v>
      </c>
      <c r="W5" s="125">
        <f>E5</f>
        <v>0</v>
      </c>
      <c r="X5" s="124" t="s">
        <v>37</v>
      </c>
      <c r="Y5" s="125">
        <f>H5</f>
        <v>0</v>
      </c>
      <c r="Z5" s="127"/>
      <c r="AA5" s="18"/>
      <c r="AB5" s="18"/>
      <c r="AC5" s="22"/>
    </row>
    <row r="6" spans="2:29" ht="30.75" customHeight="1" thickBot="1">
      <c r="B6" s="308" t="s">
        <v>27</v>
      </c>
      <c r="C6" s="309">
        <f>' 0 Info cheval et observateur'!B5</f>
        <v>0</v>
      </c>
      <c r="D6" s="297" t="s">
        <v>160</v>
      </c>
      <c r="E6" s="309">
        <f>' 0 Info cheval et observateur'!B7</f>
        <v>0</v>
      </c>
      <c r="F6" s="278"/>
      <c r="G6" s="279"/>
      <c r="H6" s="279"/>
      <c r="I6" s="21"/>
      <c r="J6" s="22"/>
      <c r="K6" s="18"/>
      <c r="L6" s="48"/>
      <c r="M6" s="23"/>
      <c r="N6" s="99"/>
      <c r="O6" s="99"/>
      <c r="Q6" s="121"/>
      <c r="R6" s="122" t="s">
        <v>26</v>
      </c>
      <c r="S6" s="126">
        <f>C6</f>
        <v>0</v>
      </c>
      <c r="T6" s="123"/>
      <c r="U6" s="127"/>
      <c r="V6" s="127"/>
      <c r="W6" s="124" t="s">
        <v>29</v>
      </c>
      <c r="X6" s="274">
        <f>E6</f>
        <v>0</v>
      </c>
      <c r="Y6" s="123"/>
      <c r="Z6" s="127"/>
      <c r="AA6" s="18"/>
      <c r="AB6" s="18"/>
      <c r="AC6" s="22"/>
    </row>
    <row r="7" spans="2:38" ht="117" customHeight="1">
      <c r="B7" s="15"/>
      <c r="C7" s="20"/>
      <c r="D7" s="23"/>
      <c r="E7" s="23"/>
      <c r="F7" s="23"/>
      <c r="G7" s="318" t="s">
        <v>183</v>
      </c>
      <c r="H7" s="318"/>
      <c r="I7" s="25"/>
      <c r="J7" s="76" t="s">
        <v>2</v>
      </c>
      <c r="K7" s="18"/>
      <c r="L7" s="48" t="s">
        <v>35</v>
      </c>
      <c r="M7" s="50" t="s">
        <v>39</v>
      </c>
      <c r="N7" s="50" t="s">
        <v>43</v>
      </c>
      <c r="O7" s="51" t="s">
        <v>36</v>
      </c>
      <c r="Q7" s="48"/>
      <c r="R7" s="18"/>
      <c r="S7" s="18"/>
      <c r="T7" s="18"/>
      <c r="U7" s="18"/>
      <c r="V7" s="18"/>
      <c r="W7" s="18"/>
      <c r="X7" s="18"/>
      <c r="Y7" s="18"/>
      <c r="Z7" s="18"/>
      <c r="AA7" s="18"/>
      <c r="AB7" s="18"/>
      <c r="AC7" s="22"/>
      <c r="AH7" s="11" t="s">
        <v>63</v>
      </c>
      <c r="AL7" s="120" t="s">
        <v>64</v>
      </c>
    </row>
    <row r="8" spans="2:29" s="31" customFormat="1" ht="69.75" customHeight="1">
      <c r="B8" s="77" t="s">
        <v>23</v>
      </c>
      <c r="C8" s="71" t="s">
        <v>55</v>
      </c>
      <c r="D8" s="72" t="s">
        <v>30</v>
      </c>
      <c r="E8" s="72" t="s">
        <v>181</v>
      </c>
      <c r="F8" s="24"/>
      <c r="G8" s="26" t="s">
        <v>185</v>
      </c>
      <c r="H8" s="26" t="s">
        <v>19</v>
      </c>
      <c r="I8" s="21"/>
      <c r="J8" s="78" t="s">
        <v>12</v>
      </c>
      <c r="K8" s="21"/>
      <c r="L8" s="48" t="s">
        <v>22</v>
      </c>
      <c r="M8" s="62">
        <f>IF(ISNUMBER(J35),J35,"a")</f>
        <v>0</v>
      </c>
      <c r="N8" s="23"/>
      <c r="O8" s="49"/>
      <c r="Q8" s="52"/>
      <c r="R8" s="21"/>
      <c r="S8" s="21"/>
      <c r="T8" s="21"/>
      <c r="U8" s="21"/>
      <c r="V8" s="21"/>
      <c r="W8" s="21"/>
      <c r="X8" s="21"/>
      <c r="Y8" s="21"/>
      <c r="Z8" s="21"/>
      <c r="AA8" s="21"/>
      <c r="AB8" s="21"/>
      <c r="AC8" s="30"/>
    </row>
    <row r="9" spans="2:34" s="12" customFormat="1" ht="25.5" customHeight="1">
      <c r="B9" s="79" t="s">
        <v>13</v>
      </c>
      <c r="C9" s="27"/>
      <c r="D9" s="100"/>
      <c r="E9" s="35"/>
      <c r="F9" s="24"/>
      <c r="G9" s="101"/>
      <c r="H9" s="102"/>
      <c r="I9" s="29"/>
      <c r="J9" s="103"/>
      <c r="K9" s="32"/>
      <c r="L9" s="52" t="str">
        <f>B33</f>
        <v>9. Marche en main</v>
      </c>
      <c r="M9" s="63" t="str">
        <f>IF(ISNUMBER(D33),D33,"a")</f>
        <v>a</v>
      </c>
      <c r="N9" s="53" t="str">
        <f>IF(ISNUMBER(G33),G33,"a")</f>
        <v>a</v>
      </c>
      <c r="O9" s="54" t="str">
        <f>IF(ISNUMBER(H33),H33,"a")</f>
        <v>a</v>
      </c>
      <c r="P9" s="11"/>
      <c r="Q9" s="48"/>
      <c r="R9" s="18"/>
      <c r="S9" s="18"/>
      <c r="T9" s="18"/>
      <c r="U9" s="18"/>
      <c r="V9" s="18"/>
      <c r="W9" s="18"/>
      <c r="X9" s="18"/>
      <c r="Y9" s="18"/>
      <c r="Z9" s="18"/>
      <c r="AA9" s="18"/>
      <c r="AB9" s="18"/>
      <c r="AC9" s="22"/>
      <c r="AD9" s="11"/>
      <c r="AE9" s="11"/>
      <c r="AF9" s="11"/>
      <c r="AG9" s="11"/>
      <c r="AH9" s="11"/>
    </row>
    <row r="10" spans="2:30" s="31" customFormat="1" ht="28.5" customHeight="1">
      <c r="B10" s="130" t="s">
        <v>65</v>
      </c>
      <c r="C10" s="69"/>
      <c r="D10" s="100"/>
      <c r="E10" s="35"/>
      <c r="F10" s="24"/>
      <c r="G10" s="101"/>
      <c r="H10" s="102"/>
      <c r="I10" s="29"/>
      <c r="J10" s="103"/>
      <c r="K10" s="21"/>
      <c r="L10" s="52" t="str">
        <f>B32</f>
        <v>8. Mise en place du filet (ou attelage : de la bride)</v>
      </c>
      <c r="M10" s="63" t="str">
        <f>IF(ISNUMBER(D32),D32,"a")</f>
        <v>a</v>
      </c>
      <c r="N10" s="53" t="str">
        <f>IF(ISNUMBER(G32),G32,"a")</f>
        <v>a</v>
      </c>
      <c r="O10" s="54" t="str">
        <f>IF(ISNUMBER(H32),H32,"a")</f>
        <v>a</v>
      </c>
      <c r="Q10" s="52"/>
      <c r="R10" s="21"/>
      <c r="S10" s="21"/>
      <c r="T10" s="21"/>
      <c r="U10" s="21"/>
      <c r="V10" s="21"/>
      <c r="W10" s="21"/>
      <c r="X10" s="21"/>
      <c r="Y10" s="21"/>
      <c r="Z10" s="21"/>
      <c r="AA10" s="21"/>
      <c r="AB10" s="21"/>
      <c r="AC10" s="30"/>
      <c r="AD10" s="36" t="s">
        <v>20</v>
      </c>
    </row>
    <row r="11" spans="2:29" ht="30.75" customHeight="1">
      <c r="B11" s="131" t="s">
        <v>66</v>
      </c>
      <c r="C11" s="132"/>
      <c r="D11" s="100"/>
      <c r="E11" s="35"/>
      <c r="F11" s="24"/>
      <c r="G11" s="101"/>
      <c r="H11" s="102"/>
      <c r="I11" s="29"/>
      <c r="J11" s="103"/>
      <c r="K11" s="18"/>
      <c r="L11" s="52" t="str">
        <f>B31</f>
        <v>7. Mise en place de la selle (ou attelage :de la sellette et de la croupière de harnais)</v>
      </c>
      <c r="M11" s="63" t="str">
        <f>IF(ISNUMBER(D31),D31,"a")</f>
        <v>a</v>
      </c>
      <c r="N11" s="53" t="str">
        <f>IF(ISNUMBER(G31),G31,"a")</f>
        <v>a</v>
      </c>
      <c r="O11" s="54" t="str">
        <f>IF(ISNUMBER(H31),H31,"a")</f>
        <v>a</v>
      </c>
      <c r="Q11" s="48"/>
      <c r="R11" s="18"/>
      <c r="S11" s="18"/>
      <c r="T11" s="18"/>
      <c r="U11" s="18"/>
      <c r="V11" s="18"/>
      <c r="W11" s="18"/>
      <c r="X11" s="18"/>
      <c r="Y11" s="18"/>
      <c r="Z11" s="18"/>
      <c r="AA11" s="18"/>
      <c r="AB11" s="18"/>
      <c r="AC11" s="22"/>
    </row>
    <row r="12" spans="2:29" ht="23.25" customHeight="1">
      <c r="B12" s="81" t="s">
        <v>48</v>
      </c>
      <c r="C12" s="68" t="s">
        <v>31</v>
      </c>
      <c r="D12" s="100"/>
      <c r="E12" s="35"/>
      <c r="F12" s="24"/>
      <c r="G12" s="35"/>
      <c r="H12" s="35"/>
      <c r="I12" s="29"/>
      <c r="J12" s="82"/>
      <c r="K12" s="18"/>
      <c r="L12" s="52" t="str">
        <f>B30</f>
        <v>6. Réaction à un évènement soudain à l'attache </v>
      </c>
      <c r="M12" s="63" t="str">
        <f>IF(ISNUMBER(D30),D30,"a")</f>
        <v>a</v>
      </c>
      <c r="N12" s="55"/>
      <c r="O12" s="56"/>
      <c r="Q12" s="48"/>
      <c r="R12" s="18"/>
      <c r="S12" s="18"/>
      <c r="T12" s="18"/>
      <c r="U12" s="18"/>
      <c r="V12" s="18"/>
      <c r="W12" s="18"/>
      <c r="X12" s="18"/>
      <c r="Y12" s="18"/>
      <c r="Z12" s="18"/>
      <c r="AA12" s="18"/>
      <c r="AB12" s="18"/>
      <c r="AC12" s="22"/>
    </row>
    <row r="13" spans="2:29" ht="22.5" customHeight="1">
      <c r="B13" s="83"/>
      <c r="C13" s="68" t="s">
        <v>32</v>
      </c>
      <c r="D13" s="100"/>
      <c r="E13" s="35"/>
      <c r="F13" s="24"/>
      <c r="G13" s="35"/>
      <c r="H13" s="35"/>
      <c r="I13" s="29"/>
      <c r="J13" s="82"/>
      <c r="K13" s="18"/>
      <c r="L13" s="52" t="str">
        <f>B29</f>
        <v>5. Prise des pieds</v>
      </c>
      <c r="M13" s="63" t="str">
        <f>IF(ISNUMBER(E29),E29,"a")</f>
        <v>a</v>
      </c>
      <c r="N13" s="53" t="str">
        <f>IF(ISNUMBER(G29),G29,"a")</f>
        <v>a</v>
      </c>
      <c r="O13" s="54" t="str">
        <f>IF(ISNUMBER(H29),H29,"a")</f>
        <v>a</v>
      </c>
      <c r="Q13" s="48"/>
      <c r="R13" s="18"/>
      <c r="S13" s="18"/>
      <c r="T13" s="18"/>
      <c r="U13" s="18"/>
      <c r="V13" s="18"/>
      <c r="W13" s="18"/>
      <c r="X13" s="18"/>
      <c r="Y13" s="18"/>
      <c r="Z13" s="18"/>
      <c r="AA13" s="18"/>
      <c r="AB13" s="18"/>
      <c r="AC13" s="22"/>
    </row>
    <row r="14" spans="2:29" ht="22.5" customHeight="1">
      <c r="B14" s="83"/>
      <c r="C14" s="68" t="s">
        <v>14</v>
      </c>
      <c r="D14" s="100"/>
      <c r="E14" s="35"/>
      <c r="F14" s="24"/>
      <c r="G14" s="35"/>
      <c r="H14" s="35"/>
      <c r="I14" s="29"/>
      <c r="J14" s="82"/>
      <c r="K14" s="18"/>
      <c r="L14" s="52" t="str">
        <f>B20</f>
        <v>4. Brossage</v>
      </c>
      <c r="M14" s="63" t="str">
        <f>IF(ISNUMBER(E20),E20,"a")</f>
        <v>a</v>
      </c>
      <c r="N14" s="53" t="str">
        <f>IF(ISNUMBER(G20),G20,"a")</f>
        <v>a</v>
      </c>
      <c r="O14" s="54" t="str">
        <f>IF(ISNUMBER(H20),H20,"a")</f>
        <v>a</v>
      </c>
      <c r="Q14" s="48"/>
      <c r="R14" s="18"/>
      <c r="S14" s="18"/>
      <c r="T14" s="18"/>
      <c r="U14" s="18"/>
      <c r="V14" s="18"/>
      <c r="W14" s="18"/>
      <c r="X14" s="18"/>
      <c r="Y14" s="18"/>
      <c r="Z14" s="18"/>
      <c r="AA14" s="18"/>
      <c r="AB14" s="18"/>
      <c r="AC14" s="22"/>
    </row>
    <row r="15" spans="2:29" ht="22.5" customHeight="1">
      <c r="B15" s="83"/>
      <c r="C15" s="68" t="s">
        <v>15</v>
      </c>
      <c r="D15" s="100"/>
      <c r="E15" s="35"/>
      <c r="F15" s="24"/>
      <c r="G15" s="35"/>
      <c r="H15" s="35"/>
      <c r="I15" s="29"/>
      <c r="J15" s="82"/>
      <c r="K15" s="18"/>
      <c r="L15" s="52" t="str">
        <f>B11</f>
        <v>3.Immobilité à l'attache seul et dehors</v>
      </c>
      <c r="M15" s="63" t="str">
        <f>IF(ISNUMBER(D11),D11,"a")</f>
        <v>a</v>
      </c>
      <c r="N15" s="53" t="str">
        <f>IF(ISNUMBER(G11),G11,"a")</f>
        <v>a</v>
      </c>
      <c r="O15" s="54" t="str">
        <f>IF(ISNUMBER(H11),H11,"a")</f>
        <v>a</v>
      </c>
      <c r="Q15" s="48"/>
      <c r="R15" s="18"/>
      <c r="S15" s="18"/>
      <c r="T15" s="18"/>
      <c r="U15" s="18"/>
      <c r="V15" s="18"/>
      <c r="W15" s="18"/>
      <c r="X15" s="18"/>
      <c r="Y15" s="18"/>
      <c r="Z15" s="18"/>
      <c r="AA15" s="18"/>
      <c r="AB15" s="18"/>
      <c r="AC15" s="22"/>
    </row>
    <row r="16" spans="2:29" ht="22.5" customHeight="1">
      <c r="B16" s="83"/>
      <c r="C16" s="68" t="s">
        <v>33</v>
      </c>
      <c r="D16" s="100"/>
      <c r="E16" s="35"/>
      <c r="F16" s="24"/>
      <c r="G16" s="35"/>
      <c r="H16" s="35"/>
      <c r="I16" s="29"/>
      <c r="J16" s="82"/>
      <c r="K16" s="18"/>
      <c r="L16" s="52" t="str">
        <f>B10</f>
        <v>2. Pose du licol façon débutant</v>
      </c>
      <c r="M16" s="63" t="str">
        <f>IF(ISNUMBER(D10),D10,"a")</f>
        <v>a</v>
      </c>
      <c r="N16" s="53" t="str">
        <f>IF(ISNUMBER(G10),G10,"a")</f>
        <v>a</v>
      </c>
      <c r="O16" s="54" t="str">
        <f>IF(ISNUMBER(H10),H10,"a")</f>
        <v>a</v>
      </c>
      <c r="Q16" s="48"/>
      <c r="R16" s="18"/>
      <c r="S16" s="18"/>
      <c r="T16" s="18"/>
      <c r="U16" s="18"/>
      <c r="V16" s="18"/>
      <c r="W16" s="18"/>
      <c r="X16" s="18"/>
      <c r="Y16" s="18"/>
      <c r="Z16" s="18"/>
      <c r="AA16" s="18"/>
      <c r="AB16" s="18"/>
      <c r="AC16" s="22"/>
    </row>
    <row r="17" spans="2:29" ht="22.5" customHeight="1">
      <c r="B17" s="83"/>
      <c r="C17" s="68" t="s">
        <v>16</v>
      </c>
      <c r="D17" s="100"/>
      <c r="E17" s="35"/>
      <c r="F17" s="24"/>
      <c r="G17" s="35"/>
      <c r="H17" s="35"/>
      <c r="I17" s="29"/>
      <c r="J17" s="82"/>
      <c r="K17" s="18"/>
      <c r="L17" s="52" t="str">
        <f>B9</f>
        <v>1. Comportement au box</v>
      </c>
      <c r="M17" s="63" t="str">
        <f>IF(ISNUMBER(D9),D9,"a")</f>
        <v>a</v>
      </c>
      <c r="N17" s="53" t="str">
        <f>IF(ISNUMBER(G9),G9,"a")</f>
        <v>a</v>
      </c>
      <c r="O17" s="54" t="str">
        <f>IF(ISNUMBER(H9),H9,"a")</f>
        <v>a</v>
      </c>
      <c r="Q17" s="48"/>
      <c r="R17" s="18"/>
      <c r="S17" s="18"/>
      <c r="T17" s="18"/>
      <c r="U17" s="18"/>
      <c r="V17" s="18"/>
      <c r="W17" s="18"/>
      <c r="X17" s="18"/>
      <c r="Y17" s="18"/>
      <c r="Z17" s="18"/>
      <c r="AA17" s="18"/>
      <c r="AB17" s="18"/>
      <c r="AC17" s="22"/>
    </row>
    <row r="18" spans="2:29" ht="22.5" customHeight="1">
      <c r="B18" s="83"/>
      <c r="C18" s="68" t="s">
        <v>17</v>
      </c>
      <c r="D18" s="100"/>
      <c r="E18" s="35"/>
      <c r="F18" s="24"/>
      <c r="G18" s="35"/>
      <c r="H18" s="35"/>
      <c r="I18" s="29"/>
      <c r="J18" s="82"/>
      <c r="K18" s="18"/>
      <c r="L18" s="48"/>
      <c r="M18" s="23"/>
      <c r="N18" s="23"/>
      <c r="O18" s="49"/>
      <c r="Q18" s="48"/>
      <c r="R18" s="18"/>
      <c r="S18" s="18"/>
      <c r="T18" s="18"/>
      <c r="U18" s="18"/>
      <c r="V18" s="18"/>
      <c r="W18" s="18"/>
      <c r="X18" s="18"/>
      <c r="Y18" s="18"/>
      <c r="Z18" s="18"/>
      <c r="AA18" s="18"/>
      <c r="AB18" s="18"/>
      <c r="AC18" s="22"/>
    </row>
    <row r="19" spans="2:29" ht="39" customHeight="1" thickBot="1">
      <c r="B19" s="83"/>
      <c r="C19" s="68" t="s">
        <v>18</v>
      </c>
      <c r="D19" s="100"/>
      <c r="E19" s="35"/>
      <c r="F19" s="24"/>
      <c r="G19" s="35"/>
      <c r="H19" s="35"/>
      <c r="I19" s="29"/>
      <c r="J19" s="82"/>
      <c r="K19" s="18"/>
      <c r="L19" s="57"/>
      <c r="M19" s="45"/>
      <c r="N19" s="45"/>
      <c r="O19" s="58"/>
      <c r="Q19" s="48"/>
      <c r="R19" s="18"/>
      <c r="S19" s="18"/>
      <c r="T19" s="18"/>
      <c r="U19" s="18"/>
      <c r="V19" s="18"/>
      <c r="W19" s="18"/>
      <c r="X19" s="18"/>
      <c r="Y19" s="18"/>
      <c r="Z19" s="18"/>
      <c r="AA19" s="18"/>
      <c r="AB19" s="18"/>
      <c r="AC19" s="22"/>
    </row>
    <row r="20" spans="2:29" ht="27.75" customHeight="1">
      <c r="B20" s="84" t="s">
        <v>40</v>
      </c>
      <c r="C20" s="73" t="s">
        <v>4</v>
      </c>
      <c r="D20" s="74"/>
      <c r="E20" s="28" t="e">
        <f>AVERAGE(D12:D19)</f>
        <v>#DIV/0!</v>
      </c>
      <c r="F20" s="24"/>
      <c r="G20" s="101"/>
      <c r="H20" s="102"/>
      <c r="I20" s="29"/>
      <c r="J20" s="103"/>
      <c r="K20" s="18"/>
      <c r="Q20" s="48"/>
      <c r="R20" s="18"/>
      <c r="S20" s="18"/>
      <c r="T20" s="18"/>
      <c r="U20" s="18"/>
      <c r="V20" s="18"/>
      <c r="W20" s="18"/>
      <c r="X20" s="18"/>
      <c r="Y20" s="18"/>
      <c r="Z20" s="18"/>
      <c r="AA20" s="18"/>
      <c r="AB20" s="18"/>
      <c r="AC20" s="22"/>
    </row>
    <row r="21" spans="2:29" ht="27.75" customHeight="1">
      <c r="B21" s="98" t="s">
        <v>49</v>
      </c>
      <c r="C21" s="68" t="s">
        <v>45</v>
      </c>
      <c r="D21" s="100"/>
      <c r="E21" s="35"/>
      <c r="F21" s="24"/>
      <c r="G21" s="35"/>
      <c r="H21" s="35"/>
      <c r="I21" s="29"/>
      <c r="J21" s="82"/>
      <c r="K21" s="18"/>
      <c r="Q21" s="48"/>
      <c r="R21" s="18"/>
      <c r="S21" s="18"/>
      <c r="T21" s="18"/>
      <c r="U21" s="18"/>
      <c r="V21" s="18"/>
      <c r="W21" s="18"/>
      <c r="X21" s="18"/>
      <c r="Y21" s="18"/>
      <c r="Z21" s="18"/>
      <c r="AA21" s="18"/>
      <c r="AB21" s="18"/>
      <c r="AC21" s="22"/>
    </row>
    <row r="22" spans="2:29" ht="28.5" customHeight="1">
      <c r="B22" s="85"/>
      <c r="C22" s="69" t="s">
        <v>44</v>
      </c>
      <c r="D22" s="100"/>
      <c r="E22" s="35"/>
      <c r="F22" s="24"/>
      <c r="G22" s="35"/>
      <c r="H22" s="35"/>
      <c r="I22" s="29"/>
      <c r="J22" s="82"/>
      <c r="K22" s="18"/>
      <c r="Q22" s="48"/>
      <c r="R22" s="18"/>
      <c r="S22" s="18"/>
      <c r="T22" s="18"/>
      <c r="U22" s="18"/>
      <c r="V22" s="18"/>
      <c r="W22" s="18"/>
      <c r="X22" s="18"/>
      <c r="Y22" s="18"/>
      <c r="Z22" s="18"/>
      <c r="AA22" s="18"/>
      <c r="AB22" s="18"/>
      <c r="AC22" s="22"/>
    </row>
    <row r="23" spans="2:29" ht="28.5" customHeight="1">
      <c r="B23" s="85"/>
      <c r="C23" s="68" t="s">
        <v>46</v>
      </c>
      <c r="D23" s="100"/>
      <c r="E23" s="35"/>
      <c r="F23" s="24"/>
      <c r="G23" s="35"/>
      <c r="H23" s="35"/>
      <c r="I23" s="29"/>
      <c r="J23" s="82"/>
      <c r="K23" s="18"/>
      <c r="Q23" s="48"/>
      <c r="R23" s="18"/>
      <c r="S23" s="18"/>
      <c r="T23" s="18"/>
      <c r="U23" s="18"/>
      <c r="V23" s="18"/>
      <c r="W23" s="18"/>
      <c r="X23" s="18"/>
      <c r="Y23" s="18"/>
      <c r="Z23" s="18"/>
      <c r="AA23" s="18"/>
      <c r="AB23" s="18"/>
      <c r="AC23" s="22"/>
    </row>
    <row r="24" spans="2:29" ht="25.5" customHeight="1">
      <c r="B24" s="85"/>
      <c r="C24" s="69" t="s">
        <v>47</v>
      </c>
      <c r="D24" s="100"/>
      <c r="E24" s="35"/>
      <c r="F24" s="24"/>
      <c r="G24" s="35"/>
      <c r="H24" s="35"/>
      <c r="I24" s="29"/>
      <c r="J24" s="82"/>
      <c r="K24" s="18"/>
      <c r="Q24" s="48"/>
      <c r="R24" s="18"/>
      <c r="S24" s="18"/>
      <c r="T24" s="18"/>
      <c r="U24" s="18"/>
      <c r="V24" s="18"/>
      <c r="W24" s="18"/>
      <c r="X24" s="18"/>
      <c r="Y24" s="18"/>
      <c r="Z24" s="18"/>
      <c r="AA24" s="18"/>
      <c r="AB24" s="18"/>
      <c r="AC24" s="22"/>
    </row>
    <row r="25" spans="2:29" ht="25.5" customHeight="1">
      <c r="B25" s="85"/>
      <c r="C25" s="68" t="s">
        <v>53</v>
      </c>
      <c r="D25" s="100"/>
      <c r="E25" s="35"/>
      <c r="F25" s="24"/>
      <c r="G25" s="35"/>
      <c r="H25" s="35"/>
      <c r="I25" s="29"/>
      <c r="J25" s="82"/>
      <c r="K25" s="18"/>
      <c r="Q25" s="48"/>
      <c r="R25" s="18"/>
      <c r="S25" s="18"/>
      <c r="T25" s="18"/>
      <c r="U25" s="18"/>
      <c r="V25" s="18"/>
      <c r="W25" s="18"/>
      <c r="X25" s="18"/>
      <c r="Y25" s="18"/>
      <c r="Z25" s="18"/>
      <c r="AA25" s="18"/>
      <c r="AB25" s="18"/>
      <c r="AC25" s="22"/>
    </row>
    <row r="26" spans="2:29" ht="25.5" customHeight="1">
      <c r="B26" s="85"/>
      <c r="C26" s="68" t="s">
        <v>50</v>
      </c>
      <c r="D26" s="100"/>
      <c r="E26" s="35"/>
      <c r="F26" s="24"/>
      <c r="G26" s="35"/>
      <c r="H26" s="35"/>
      <c r="I26" s="29"/>
      <c r="J26" s="82"/>
      <c r="K26" s="18"/>
      <c r="Q26" s="48"/>
      <c r="R26" s="18"/>
      <c r="S26" s="18"/>
      <c r="T26" s="18"/>
      <c r="U26" s="18"/>
      <c r="V26" s="18"/>
      <c r="W26" s="18"/>
      <c r="X26" s="18"/>
      <c r="Y26" s="18"/>
      <c r="Z26" s="18"/>
      <c r="AA26" s="18"/>
      <c r="AB26" s="18"/>
      <c r="AC26" s="22"/>
    </row>
    <row r="27" spans="2:29" ht="25.5" customHeight="1">
      <c r="B27" s="85"/>
      <c r="C27" s="68" t="s">
        <v>51</v>
      </c>
      <c r="D27" s="100"/>
      <c r="E27" s="35"/>
      <c r="F27" s="24"/>
      <c r="G27" s="35"/>
      <c r="H27" s="35"/>
      <c r="I27" s="29"/>
      <c r="J27" s="82"/>
      <c r="K27" s="18"/>
      <c r="Q27" s="48"/>
      <c r="R27" s="18"/>
      <c r="S27" s="18"/>
      <c r="T27" s="18"/>
      <c r="U27" s="18"/>
      <c r="V27" s="18"/>
      <c r="W27" s="18"/>
      <c r="X27" s="18"/>
      <c r="Y27" s="18"/>
      <c r="Z27" s="18"/>
      <c r="AA27" s="18"/>
      <c r="AB27" s="18"/>
      <c r="AC27" s="22"/>
    </row>
    <row r="28" spans="2:29" ht="25.5" customHeight="1">
      <c r="B28" s="85"/>
      <c r="C28" s="68" t="s">
        <v>52</v>
      </c>
      <c r="D28" s="100"/>
      <c r="E28" s="35"/>
      <c r="F28" s="24"/>
      <c r="G28" s="35"/>
      <c r="H28" s="35"/>
      <c r="I28" s="29"/>
      <c r="J28" s="82"/>
      <c r="K28" s="18"/>
      <c r="Q28" s="48"/>
      <c r="R28" s="1"/>
      <c r="S28" s="18"/>
      <c r="T28" s="18"/>
      <c r="U28" s="18"/>
      <c r="V28" s="18"/>
      <c r="W28" s="18"/>
      <c r="X28" s="18"/>
      <c r="Y28" s="18"/>
      <c r="Z28" s="18"/>
      <c r="AA28" s="18"/>
      <c r="AB28" s="18"/>
      <c r="AC28" s="22"/>
    </row>
    <row r="29" spans="2:29" s="31" customFormat="1" ht="51" customHeight="1" thickBot="1">
      <c r="B29" s="86" t="s">
        <v>54</v>
      </c>
      <c r="C29" s="73" t="s">
        <v>4</v>
      </c>
      <c r="D29" s="74"/>
      <c r="E29" s="28" t="e">
        <f>AVERAGE(D21:D28)</f>
        <v>#DIV/0!</v>
      </c>
      <c r="F29" s="24"/>
      <c r="G29" s="101"/>
      <c r="H29" s="102"/>
      <c r="I29" s="29"/>
      <c r="J29" s="103"/>
      <c r="K29" s="21"/>
      <c r="M29" s="37"/>
      <c r="N29" s="37"/>
      <c r="O29" s="37"/>
      <c r="Q29" s="60"/>
      <c r="R29" s="46"/>
      <c r="S29" s="46"/>
      <c r="T29" s="46"/>
      <c r="U29" s="46"/>
      <c r="V29" s="46"/>
      <c r="W29" s="46"/>
      <c r="X29" s="46"/>
      <c r="Y29" s="46"/>
      <c r="Z29" s="46"/>
      <c r="AA29" s="46"/>
      <c r="AB29" s="46"/>
      <c r="AC29" s="61"/>
    </row>
    <row r="30" spans="2:20" ht="42.75" customHeight="1">
      <c r="B30" s="87" t="s">
        <v>34</v>
      </c>
      <c r="C30" s="33"/>
      <c r="D30" s="100"/>
      <c r="E30" s="35"/>
      <c r="F30" s="24"/>
      <c r="G30" s="35"/>
      <c r="H30" s="35"/>
      <c r="I30" s="29"/>
      <c r="J30" s="103"/>
      <c r="K30" s="18"/>
      <c r="L30" s="38"/>
      <c r="M30" s="39"/>
      <c r="N30" s="39"/>
      <c r="O30" s="39"/>
      <c r="P30" s="40"/>
      <c r="Q30" s="40"/>
      <c r="R30" s="40"/>
      <c r="S30" s="40"/>
      <c r="T30" s="40"/>
    </row>
    <row r="31" spans="2:20" ht="38.25" customHeight="1">
      <c r="B31" s="88" t="s">
        <v>41</v>
      </c>
      <c r="C31" s="34"/>
      <c r="D31" s="100"/>
      <c r="E31" s="35"/>
      <c r="F31" s="24"/>
      <c r="G31" s="101"/>
      <c r="H31" s="102"/>
      <c r="I31" s="29"/>
      <c r="J31" s="103"/>
      <c r="K31" s="18"/>
      <c r="L31" s="40"/>
      <c r="M31" s="39"/>
      <c r="N31" s="39"/>
      <c r="O31" s="39"/>
      <c r="P31" s="40"/>
      <c r="Q31" s="40"/>
      <c r="R31" s="40" t="s">
        <v>38</v>
      </c>
      <c r="S31" s="40"/>
      <c r="T31" s="40"/>
    </row>
    <row r="32" spans="2:34" s="42" customFormat="1" ht="56.25" customHeight="1">
      <c r="B32" s="88" t="s">
        <v>42</v>
      </c>
      <c r="C32" s="34"/>
      <c r="D32" s="100"/>
      <c r="E32" s="35"/>
      <c r="F32" s="24"/>
      <c r="G32" s="101"/>
      <c r="H32" s="102"/>
      <c r="I32" s="29"/>
      <c r="J32" s="103"/>
      <c r="K32" s="41"/>
      <c r="M32" s="43"/>
      <c r="N32" s="43"/>
      <c r="O32" s="43"/>
      <c r="R32" s="289" t="s">
        <v>182</v>
      </c>
      <c r="U32" s="11"/>
      <c r="V32" s="11"/>
      <c r="W32" s="11"/>
      <c r="X32" s="11"/>
      <c r="Y32" s="11"/>
      <c r="Z32" s="11"/>
      <c r="AA32" s="11"/>
      <c r="AB32" s="11"/>
      <c r="AC32" s="11"/>
      <c r="AD32" s="11"/>
      <c r="AE32" s="11"/>
      <c r="AF32" s="11"/>
      <c r="AG32" s="11"/>
      <c r="AH32" s="11"/>
    </row>
    <row r="33" spans="2:11" ht="13.5">
      <c r="B33" s="80" t="s">
        <v>21</v>
      </c>
      <c r="C33" s="34"/>
      <c r="D33" s="100"/>
      <c r="E33" s="35"/>
      <c r="F33" s="24"/>
      <c r="G33" s="101"/>
      <c r="H33" s="102"/>
      <c r="I33" s="29"/>
      <c r="J33" s="103"/>
      <c r="K33" s="18"/>
    </row>
    <row r="34" spans="2:11" ht="13.5">
      <c r="B34" s="80"/>
      <c r="C34" s="34"/>
      <c r="D34" s="34"/>
      <c r="E34" s="34"/>
      <c r="F34" s="34"/>
      <c r="G34" s="34"/>
      <c r="H34" s="34"/>
      <c r="I34" s="34"/>
      <c r="J34" s="89"/>
      <c r="K34" s="18"/>
    </row>
    <row r="35" spans="2:11" ht="14.25" thickBot="1">
      <c r="B35" s="90" t="s">
        <v>106</v>
      </c>
      <c r="C35" s="91"/>
      <c r="D35" s="92"/>
      <c r="E35" s="92"/>
      <c r="F35" s="93"/>
      <c r="G35" s="93"/>
      <c r="H35" s="94"/>
      <c r="I35" s="95"/>
      <c r="J35" s="96">
        <f>SUM(J9:J33)</f>
        <v>0</v>
      </c>
      <c r="K35" s="18"/>
    </row>
    <row r="36" spans="2:11" ht="13.5">
      <c r="B36" s="20"/>
      <c r="C36" s="20"/>
      <c r="D36" s="23"/>
      <c r="E36" s="23"/>
      <c r="F36" s="18"/>
      <c r="G36" s="18"/>
      <c r="H36" s="18"/>
      <c r="I36" s="21"/>
      <c r="J36" s="18"/>
      <c r="K36" s="18"/>
    </row>
    <row r="37" spans="2:11" ht="13.5">
      <c r="B37" s="20"/>
      <c r="C37" s="20"/>
      <c r="D37" s="23"/>
      <c r="E37" s="23"/>
      <c r="F37" s="18"/>
      <c r="G37" s="18"/>
      <c r="H37" s="44"/>
      <c r="I37" s="21"/>
      <c r="J37" s="18"/>
      <c r="K37" s="18"/>
    </row>
    <row r="38" spans="2:11" ht="13.5">
      <c r="B38" s="20"/>
      <c r="C38" s="20"/>
      <c r="D38" s="23"/>
      <c r="E38" s="23"/>
      <c r="F38" s="18"/>
      <c r="G38" s="18"/>
      <c r="H38" s="44"/>
      <c r="I38" s="21"/>
      <c r="J38" s="18"/>
      <c r="K38" s="18"/>
    </row>
    <row r="39" spans="2:11" ht="13.5">
      <c r="B39" s="20"/>
      <c r="C39" s="20"/>
      <c r="D39" s="23"/>
      <c r="E39" s="23"/>
      <c r="F39" s="18"/>
      <c r="G39" s="18"/>
      <c r="H39" s="44"/>
      <c r="I39" s="21"/>
      <c r="J39" s="18"/>
      <c r="K39" s="18"/>
    </row>
    <row r="40" spans="2:11" ht="13.5">
      <c r="B40" s="20"/>
      <c r="C40" s="20"/>
      <c r="D40" s="23"/>
      <c r="E40" s="23"/>
      <c r="F40" s="18"/>
      <c r="G40" s="18"/>
      <c r="H40" s="44"/>
      <c r="I40" s="21"/>
      <c r="J40" s="18"/>
      <c r="K40" s="18"/>
    </row>
    <row r="41" spans="2:11" ht="13.5">
      <c r="B41" s="20"/>
      <c r="C41" s="20"/>
      <c r="D41" s="23"/>
      <c r="E41" s="23"/>
      <c r="F41" s="18"/>
      <c r="G41" s="18"/>
      <c r="H41" s="44"/>
      <c r="I41" s="21"/>
      <c r="J41" s="18"/>
      <c r="K41" s="18"/>
    </row>
    <row r="42" spans="2:11" ht="13.5">
      <c r="B42" s="20"/>
      <c r="C42" s="20"/>
      <c r="D42" s="23"/>
      <c r="E42" s="23"/>
      <c r="F42" s="23"/>
      <c r="G42" s="18"/>
      <c r="H42" s="44"/>
      <c r="I42" s="21"/>
      <c r="J42" s="18"/>
      <c r="K42" s="18"/>
    </row>
    <row r="43" spans="2:12" ht="13.5">
      <c r="B43" s="20"/>
      <c r="C43" s="20"/>
      <c r="D43" s="23"/>
      <c r="E43" s="23"/>
      <c r="F43" s="23"/>
      <c r="G43" s="18"/>
      <c r="H43" s="44"/>
      <c r="I43" s="21"/>
      <c r="J43" s="18"/>
      <c r="K43" s="18"/>
      <c r="L43" s="18"/>
    </row>
    <row r="44" spans="2:12" ht="18" customHeight="1">
      <c r="B44" s="20"/>
      <c r="C44" s="20"/>
      <c r="D44" s="23"/>
      <c r="E44" s="23"/>
      <c r="F44" s="23"/>
      <c r="G44" s="18"/>
      <c r="H44" s="44"/>
      <c r="I44" s="21"/>
      <c r="J44" s="18"/>
      <c r="K44" s="18"/>
      <c r="L44" s="18"/>
    </row>
    <row r="45" spans="2:12" ht="24" customHeight="1">
      <c r="B45" s="20"/>
      <c r="C45" s="20"/>
      <c r="D45" s="23"/>
      <c r="E45" s="23"/>
      <c r="F45" s="23"/>
      <c r="G45" s="18"/>
      <c r="H45" s="44"/>
      <c r="I45" s="21"/>
      <c r="J45" s="18"/>
      <c r="K45" s="18"/>
      <c r="L45" s="18"/>
    </row>
    <row r="46" spans="2:12" ht="21" customHeight="1">
      <c r="B46" s="20"/>
      <c r="C46" s="20"/>
      <c r="D46" s="23"/>
      <c r="E46" s="23"/>
      <c r="F46" s="23"/>
      <c r="G46" s="18"/>
      <c r="H46" s="44"/>
      <c r="I46" s="21"/>
      <c r="J46" s="18"/>
      <c r="K46" s="18"/>
      <c r="L46" s="18"/>
    </row>
    <row r="47" spans="2:11" ht="8.25" customHeight="1">
      <c r="B47" s="20"/>
      <c r="C47" s="20"/>
      <c r="D47" s="23"/>
      <c r="E47" s="23"/>
      <c r="F47" s="23"/>
      <c r="G47" s="18"/>
      <c r="H47" s="44"/>
      <c r="I47" s="21"/>
      <c r="J47" s="18"/>
      <c r="K47" s="18"/>
    </row>
    <row r="48" spans="2:11" ht="13.5">
      <c r="B48" s="20"/>
      <c r="C48" s="20"/>
      <c r="D48" s="23"/>
      <c r="E48" s="23"/>
      <c r="F48" s="23"/>
      <c r="G48" s="18"/>
      <c r="H48" s="44"/>
      <c r="I48" s="21"/>
      <c r="J48" s="18"/>
      <c r="K48" s="18"/>
    </row>
    <row r="49" spans="2:11" ht="13.5">
      <c r="B49" s="20"/>
      <c r="C49" s="20"/>
      <c r="D49" s="23"/>
      <c r="E49" s="23"/>
      <c r="F49" s="23"/>
      <c r="G49" s="18"/>
      <c r="H49" s="44"/>
      <c r="I49" s="21"/>
      <c r="J49" s="18"/>
      <c r="K49" s="18"/>
    </row>
    <row r="50" spans="2:11" ht="13.5">
      <c r="B50" s="20"/>
      <c r="C50" s="20"/>
      <c r="D50" s="23"/>
      <c r="E50" s="23"/>
      <c r="F50" s="23"/>
      <c r="G50" s="18"/>
      <c r="H50" s="44"/>
      <c r="I50" s="21"/>
      <c r="J50" s="18"/>
      <c r="K50" s="18"/>
    </row>
    <row r="51" spans="2:11" ht="13.5">
      <c r="B51" s="20"/>
      <c r="C51" s="20"/>
      <c r="D51" s="23"/>
      <c r="E51" s="23"/>
      <c r="F51" s="23"/>
      <c r="G51" s="18"/>
      <c r="H51" s="44"/>
      <c r="I51" s="21"/>
      <c r="J51" s="18"/>
      <c r="K51" s="18"/>
    </row>
    <row r="52" spans="2:11" ht="13.5">
      <c r="B52" s="20"/>
      <c r="C52" s="20"/>
      <c r="D52" s="23"/>
      <c r="E52" s="23"/>
      <c r="F52" s="23"/>
      <c r="G52" s="18"/>
      <c r="H52" s="44"/>
      <c r="I52" s="21"/>
      <c r="J52" s="18"/>
      <c r="K52" s="18"/>
    </row>
  </sheetData>
  <sheetProtection/>
  <mergeCells count="2">
    <mergeCell ref="G7:H7"/>
    <mergeCell ref="C1:J1"/>
  </mergeCells>
  <conditionalFormatting sqref="L30:T31">
    <cfRule type="cellIs" priority="34" dxfId="2" operator="equal" stopIfTrue="1">
      <formula>"donnée manquante"</formula>
    </cfRule>
    <cfRule type="cellIs" priority="35" dxfId="1" operator="equal" stopIfTrue="1">
      <formula>"erreur saisie"</formula>
    </cfRule>
    <cfRule type="cellIs" priority="36" dxfId="0" operator="equal" stopIfTrue="1">
      <formula>"Test non réalisé"</formula>
    </cfRule>
  </conditionalFormatting>
  <printOptions horizontalCentered="1" verticalCentered="1"/>
  <pageMargins left="0.3937007874015748" right="0.35433070866141736" top="0.3937007874015748" bottom="0.7874015748031497" header="0.2362204724409449" footer="0.35433070866141736"/>
  <pageSetup fitToHeight="1" fitToWidth="1" horizontalDpi="600" verticalDpi="600" orientation="landscape" paperSize="9" scale="48" r:id="rId2"/>
  <headerFooter alignWithMargins="0">
    <oddFooter>&amp;LCe document technique est mis à la disposition du public par l'ifce. 
L'ifce ne peut être tenu responsable de l'usage qui en sera fait ou des conclusions qui en seront tirées.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L52"/>
  <sheetViews>
    <sheetView zoomScale="60" zoomScaleNormal="60" zoomScalePageLayoutView="0" workbookViewId="0" topLeftCell="A19">
      <selection activeCell="G5" sqref="G5:H5"/>
    </sheetView>
  </sheetViews>
  <sheetFormatPr defaultColWidth="11.421875" defaultRowHeight="12.75"/>
  <cols>
    <col min="1" max="1" width="29.7109375" style="11" customWidth="1"/>
    <col min="2" max="2" width="42.00390625" style="14" customWidth="1"/>
    <col min="3" max="3" width="35.57421875" style="14" customWidth="1"/>
    <col min="4" max="4" width="17.28125" style="19" customWidth="1"/>
    <col min="5" max="5" width="26.7109375" style="19" customWidth="1"/>
    <col min="6" max="6" width="5.28125" style="19" customWidth="1"/>
    <col min="7" max="7" width="10.140625" style="11" customWidth="1"/>
    <col min="8" max="8" width="17.421875" style="11" customWidth="1"/>
    <col min="9" max="9" width="4.57421875" style="31" customWidth="1"/>
    <col min="10" max="10" width="9.421875" style="11" customWidth="1"/>
    <col min="11" max="11" width="7.7109375" style="11" customWidth="1"/>
    <col min="12" max="12" width="27.28125" style="11" customWidth="1"/>
    <col min="13" max="13" width="13.57421875" style="19" customWidth="1"/>
    <col min="14" max="14" width="12.00390625" style="19" customWidth="1"/>
    <col min="15" max="15" width="27.57421875" style="19" customWidth="1"/>
    <col min="16" max="16" width="5.00390625" style="11" customWidth="1"/>
    <col min="17" max="18" width="11.57421875" style="11" customWidth="1"/>
    <col min="19" max="19" width="17.00390625" style="11" customWidth="1"/>
    <col min="20" max="21" width="11.57421875" style="11" customWidth="1"/>
    <col min="22" max="23" width="12.8515625" style="11" customWidth="1"/>
    <col min="24" max="24" width="15.140625" style="11" customWidth="1"/>
    <col min="25" max="25" width="14.8515625" style="11" customWidth="1"/>
    <col min="26" max="26" width="18.140625" style="11" customWidth="1"/>
    <col min="27" max="27" width="14.140625" style="11" customWidth="1"/>
    <col min="28" max="28" width="11.57421875" style="11" customWidth="1"/>
    <col min="29" max="29" width="13.7109375" style="11" customWidth="1"/>
    <col min="30" max="30" width="12.28125" style="11" customWidth="1"/>
    <col min="31" max="16384" width="11.57421875" style="11" customWidth="1"/>
  </cols>
  <sheetData>
    <row r="1" spans="1:29" ht="47.25" customHeight="1">
      <c r="A1" s="15" t="str">
        <f>'1 Au box et num version'!A1</f>
        <v>© IFCE - Version 13/12/17</v>
      </c>
      <c r="B1" s="75" t="s">
        <v>158</v>
      </c>
      <c r="C1" s="319" t="s">
        <v>180</v>
      </c>
      <c r="D1" s="319"/>
      <c r="E1" s="319"/>
      <c r="F1" s="319"/>
      <c r="G1" s="319"/>
      <c r="H1" s="319"/>
      <c r="I1" s="319"/>
      <c r="J1" s="320"/>
      <c r="L1" s="67" t="s">
        <v>184</v>
      </c>
      <c r="M1" s="64"/>
      <c r="N1" s="64"/>
      <c r="O1" s="65"/>
      <c r="Q1" s="66" t="s">
        <v>186</v>
      </c>
      <c r="R1" s="13"/>
      <c r="S1" s="13"/>
      <c r="T1" s="13"/>
      <c r="U1" s="13"/>
      <c r="V1" s="13"/>
      <c r="W1" s="13"/>
      <c r="X1" s="13"/>
      <c r="Y1" s="13"/>
      <c r="Z1" s="13"/>
      <c r="AA1" s="13"/>
      <c r="AB1" s="13"/>
      <c r="AC1" s="13"/>
    </row>
    <row r="2" spans="2:26" ht="16.5" customHeight="1" thickBot="1">
      <c r="B2" s="271" t="s">
        <v>159</v>
      </c>
      <c r="C2" s="272"/>
      <c r="D2" s="272"/>
      <c r="E2" s="272"/>
      <c r="F2" s="272"/>
      <c r="G2" s="272"/>
      <c r="H2" s="272"/>
      <c r="I2" s="272"/>
      <c r="J2" s="273"/>
      <c r="L2" s="15"/>
      <c r="M2" s="20"/>
      <c r="N2" s="20"/>
      <c r="O2" s="47"/>
      <c r="Q2" s="14"/>
      <c r="R2" s="14"/>
      <c r="S2" s="14"/>
      <c r="T2" s="14"/>
      <c r="U2" s="14"/>
      <c r="V2" s="14"/>
      <c r="W2" s="14"/>
      <c r="X2" s="14"/>
      <c r="Y2" s="14"/>
      <c r="Z2" s="14"/>
    </row>
    <row r="3" spans="2:29" ht="29.25" customHeight="1">
      <c r="B3" s="97" t="s">
        <v>161</v>
      </c>
      <c r="C3" s="20"/>
      <c r="D3" s="23"/>
      <c r="E3" s="23"/>
      <c r="F3" s="23"/>
      <c r="G3" s="18"/>
      <c r="H3" s="18"/>
      <c r="I3" s="21"/>
      <c r="J3" s="22"/>
      <c r="K3" s="18"/>
      <c r="L3" s="70" t="str">
        <f>B3</f>
        <v>  BAC Cheval® (Bilan des Acquis et du Comportement) : MODULE 2 "TOURNER EN LONGE"</v>
      </c>
      <c r="M3" s="23"/>
      <c r="N3" s="23"/>
      <c r="O3" s="49"/>
      <c r="Q3" s="59" t="str">
        <f>B3</f>
        <v>  BAC Cheval® (Bilan des Acquis et du Comportement) : MODULE 2 "TOURNER EN LONGE"</v>
      </c>
      <c r="R3" s="16"/>
      <c r="S3" s="16"/>
      <c r="T3" s="16"/>
      <c r="U3" s="16"/>
      <c r="V3" s="16"/>
      <c r="W3" s="16"/>
      <c r="X3" s="16"/>
      <c r="Y3" s="16"/>
      <c r="Z3" s="16"/>
      <c r="AA3" s="16"/>
      <c r="AB3" s="16"/>
      <c r="AC3" s="17"/>
    </row>
    <row r="4" spans="2:32" ht="14.25" customHeight="1" thickBot="1">
      <c r="B4" s="15"/>
      <c r="C4" s="20"/>
      <c r="D4" s="23"/>
      <c r="E4" s="23"/>
      <c r="F4" s="23"/>
      <c r="G4" s="18"/>
      <c r="H4" s="18"/>
      <c r="I4" s="21"/>
      <c r="J4" s="22"/>
      <c r="K4" s="18"/>
      <c r="L4" s="48"/>
      <c r="M4" s="23"/>
      <c r="N4" s="23"/>
      <c r="O4" s="49"/>
      <c r="Q4" s="48"/>
      <c r="R4" s="18"/>
      <c r="S4" s="18"/>
      <c r="T4" s="18"/>
      <c r="U4" s="18"/>
      <c r="V4" s="18"/>
      <c r="W4" s="18"/>
      <c r="X4" s="18"/>
      <c r="Y4" s="18"/>
      <c r="Z4" s="18"/>
      <c r="AA4" s="18"/>
      <c r="AB4" s="18"/>
      <c r="AC4" s="22"/>
      <c r="AF4" s="11" t="s">
        <v>60</v>
      </c>
    </row>
    <row r="5" spans="2:29" ht="33.75" customHeight="1" thickBot="1">
      <c r="B5" s="297" t="s">
        <v>3</v>
      </c>
      <c r="C5" s="298">
        <f>' 0 Info cheval et observateur'!B15</f>
        <v>0</v>
      </c>
      <c r="D5" s="299" t="s">
        <v>0</v>
      </c>
      <c r="E5" s="300">
        <f>' 0 Info cheval et observateur'!B13</f>
        <v>0</v>
      </c>
      <c r="F5" s="276"/>
      <c r="G5" s="304" t="s">
        <v>37</v>
      </c>
      <c r="H5" s="305">
        <f>' 0 Info cheval et observateur'!B11</f>
        <v>0</v>
      </c>
      <c r="I5" s="21"/>
      <c r="J5" s="22"/>
      <c r="K5" s="18"/>
      <c r="L5" s="48"/>
      <c r="M5" s="23"/>
      <c r="N5" s="23"/>
      <c r="O5" s="49"/>
      <c r="Q5" s="121"/>
      <c r="R5" s="122" t="s">
        <v>24</v>
      </c>
      <c r="S5" s="123">
        <f>C5</f>
        <v>0</v>
      </c>
      <c r="T5" s="123"/>
      <c r="U5" s="123"/>
      <c r="V5" s="124" t="s">
        <v>25</v>
      </c>
      <c r="W5" s="291">
        <f>E5</f>
        <v>0</v>
      </c>
      <c r="X5" s="124" t="s">
        <v>37</v>
      </c>
      <c r="Y5" s="125">
        <f>H5</f>
        <v>0</v>
      </c>
      <c r="Z5" s="18"/>
      <c r="AA5" s="18"/>
      <c r="AB5" s="18"/>
      <c r="AC5" s="22"/>
    </row>
    <row r="6" spans="2:29" ht="30.75" customHeight="1" thickBot="1">
      <c r="B6" s="301" t="s">
        <v>27</v>
      </c>
      <c r="C6" s="300">
        <f>' 0 Info cheval et observateur'!B5</f>
        <v>0</v>
      </c>
      <c r="D6" s="302" t="s">
        <v>28</v>
      </c>
      <c r="E6" s="303">
        <f>' 0 Info cheval et observateur'!B7</f>
        <v>0</v>
      </c>
      <c r="F6" s="276"/>
      <c r="G6" s="277"/>
      <c r="H6" s="277"/>
      <c r="I6" s="21"/>
      <c r="J6" s="22"/>
      <c r="K6" s="18"/>
      <c r="L6" s="48"/>
      <c r="M6" s="23"/>
      <c r="N6" s="99"/>
      <c r="O6" s="174"/>
      <c r="Q6" s="121"/>
      <c r="R6" s="124" t="s">
        <v>26</v>
      </c>
      <c r="S6" s="126">
        <f>C6</f>
        <v>0</v>
      </c>
      <c r="T6" s="123"/>
      <c r="U6" s="127"/>
      <c r="V6" s="127"/>
      <c r="W6" s="124" t="s">
        <v>29</v>
      </c>
      <c r="X6" s="123">
        <f>E6</f>
        <v>0</v>
      </c>
      <c r="Y6" s="123"/>
      <c r="Z6" s="18"/>
      <c r="AA6" s="18"/>
      <c r="AB6" s="18"/>
      <c r="AC6" s="22"/>
    </row>
    <row r="7" spans="2:38" ht="117" customHeight="1">
      <c r="B7" s="15"/>
      <c r="C7" s="20"/>
      <c r="D7" s="23"/>
      <c r="E7" s="23"/>
      <c r="F7" s="23"/>
      <c r="G7" s="318" t="s">
        <v>183</v>
      </c>
      <c r="H7" s="318"/>
      <c r="I7" s="25"/>
      <c r="J7" s="76" t="s">
        <v>2</v>
      </c>
      <c r="K7" s="18"/>
      <c r="L7" s="48" t="s">
        <v>35</v>
      </c>
      <c r="M7" s="50" t="s">
        <v>59</v>
      </c>
      <c r="N7" s="50" t="s">
        <v>43</v>
      </c>
      <c r="O7" s="51" t="s">
        <v>36</v>
      </c>
      <c r="Q7" s="48"/>
      <c r="R7" s="18"/>
      <c r="S7" s="18"/>
      <c r="T7" s="18"/>
      <c r="U7" s="18"/>
      <c r="V7" s="18"/>
      <c r="W7" s="18"/>
      <c r="X7" s="18"/>
      <c r="Y7" s="18"/>
      <c r="Z7" s="18"/>
      <c r="AA7" s="18"/>
      <c r="AB7" s="18"/>
      <c r="AC7" s="22"/>
      <c r="AL7" s="11" t="s">
        <v>62</v>
      </c>
    </row>
    <row r="8" spans="2:29" s="31" customFormat="1" ht="69.75" customHeight="1">
      <c r="B8" s="105" t="s">
        <v>23</v>
      </c>
      <c r="C8" s="71" t="s">
        <v>55</v>
      </c>
      <c r="D8" s="72" t="s">
        <v>30</v>
      </c>
      <c r="E8" s="72" t="s">
        <v>57</v>
      </c>
      <c r="F8" s="24"/>
      <c r="G8" s="26" t="s">
        <v>185</v>
      </c>
      <c r="H8" s="26" t="s">
        <v>19</v>
      </c>
      <c r="I8" s="21"/>
      <c r="J8" s="78" t="s">
        <v>67</v>
      </c>
      <c r="K8" s="21"/>
      <c r="L8" s="115" t="s">
        <v>22</v>
      </c>
      <c r="M8" s="117">
        <f>IF(ISNUMBER(J31),J31,"a")</f>
        <v>0</v>
      </c>
      <c r="N8" s="128"/>
      <c r="O8" s="129"/>
      <c r="Q8" s="52"/>
      <c r="R8" s="21"/>
      <c r="S8" s="21"/>
      <c r="T8" s="21"/>
      <c r="U8" s="21"/>
      <c r="V8" s="21"/>
      <c r="W8" s="21"/>
      <c r="X8" s="21"/>
      <c r="Y8" s="21"/>
      <c r="Z8" s="21"/>
      <c r="AA8" s="21"/>
      <c r="AB8" s="21"/>
      <c r="AC8" s="30"/>
    </row>
    <row r="9" spans="2:34" s="12" customFormat="1" ht="27" customHeight="1">
      <c r="B9" s="9" t="s">
        <v>191</v>
      </c>
      <c r="C9" s="10" t="s">
        <v>188</v>
      </c>
      <c r="D9" s="35"/>
      <c r="E9" s="35"/>
      <c r="F9" s="24"/>
      <c r="G9" s="101"/>
      <c r="H9" s="102"/>
      <c r="I9" s="29"/>
      <c r="J9" s="103"/>
      <c r="K9" s="32"/>
      <c r="L9" s="116" t="str">
        <f>B29</f>
        <v>2.3  Maintien de l'allure : galop</v>
      </c>
      <c r="M9" s="63" t="str">
        <f>IF(ISNUMBER(D29),D29,"a")</f>
        <v>a</v>
      </c>
      <c r="N9" s="128"/>
      <c r="O9" s="129"/>
      <c r="P9" s="11"/>
      <c r="Q9" s="48"/>
      <c r="R9" s="18"/>
      <c r="S9" s="18"/>
      <c r="T9" s="18"/>
      <c r="U9" s="18"/>
      <c r="V9" s="18"/>
      <c r="W9" s="18"/>
      <c r="X9" s="18"/>
      <c r="Y9" s="18"/>
      <c r="Z9" s="18"/>
      <c r="AA9" s="18"/>
      <c r="AB9" s="18"/>
      <c r="AC9" s="22"/>
      <c r="AD9" s="11"/>
      <c r="AE9" s="11"/>
      <c r="AF9" s="11"/>
      <c r="AG9" s="11"/>
      <c r="AH9" s="11"/>
    </row>
    <row r="10" spans="2:30" s="31" customFormat="1" ht="28.5" customHeight="1">
      <c r="B10" s="292" t="s">
        <v>192</v>
      </c>
      <c r="C10" s="10" t="s">
        <v>189</v>
      </c>
      <c r="D10" s="35"/>
      <c r="E10" s="35"/>
      <c r="F10" s="24"/>
      <c r="G10" s="101"/>
      <c r="H10" s="102"/>
      <c r="I10" s="29"/>
      <c r="J10" s="103"/>
      <c r="K10" s="21"/>
      <c r="L10" s="116" t="str">
        <f>B28</f>
        <v>2.3  Maintien de l'allure : trot</v>
      </c>
      <c r="M10" s="63" t="str">
        <f>IF(ISNUMBER(D28),D28,"a")</f>
        <v>a</v>
      </c>
      <c r="N10" s="128"/>
      <c r="O10" s="129"/>
      <c r="Q10" s="52"/>
      <c r="R10" s="21"/>
      <c r="S10" s="21"/>
      <c r="T10" s="21"/>
      <c r="U10" s="21"/>
      <c r="V10" s="21"/>
      <c r="W10" s="21"/>
      <c r="X10" s="21"/>
      <c r="Y10" s="21"/>
      <c r="Z10" s="21"/>
      <c r="AA10" s="21"/>
      <c r="AB10" s="21"/>
      <c r="AC10" s="30"/>
      <c r="AD10" s="11"/>
    </row>
    <row r="11" spans="2:29" ht="30.75" customHeight="1">
      <c r="B11" s="282" t="s">
        <v>165</v>
      </c>
      <c r="C11" s="280" t="s">
        <v>162</v>
      </c>
      <c r="D11" s="100"/>
      <c r="E11" s="35"/>
      <c r="F11" s="24"/>
      <c r="G11" s="35"/>
      <c r="H11" s="35"/>
      <c r="I11" s="29"/>
      <c r="J11" s="82"/>
      <c r="K11" s="18"/>
      <c r="L11" s="116" t="str">
        <f>B27</f>
        <v>2.3 Maintien de l'allure : pas</v>
      </c>
      <c r="M11" s="63" t="str">
        <f>IF(ISNUMBER(D27),D27,"a")</f>
        <v>a</v>
      </c>
      <c r="N11" s="128"/>
      <c r="O11" s="129"/>
      <c r="Q11" s="48"/>
      <c r="R11" s="18"/>
      <c r="S11" s="18"/>
      <c r="T11" s="18"/>
      <c r="U11" s="18"/>
      <c r="V11" s="18"/>
      <c r="W11" s="18"/>
      <c r="X11" s="18"/>
      <c r="Y11" s="18"/>
      <c r="Z11" s="18"/>
      <c r="AA11" s="18"/>
      <c r="AB11" s="18"/>
      <c r="AC11" s="22"/>
    </row>
    <row r="12" spans="2:29" ht="23.25" customHeight="1">
      <c r="B12" s="283"/>
      <c r="C12" s="280" t="s">
        <v>163</v>
      </c>
      <c r="D12" s="100"/>
      <c r="E12" s="35"/>
      <c r="F12" s="24"/>
      <c r="G12" s="35"/>
      <c r="H12" s="35"/>
      <c r="I12" s="29"/>
      <c r="J12" s="82"/>
      <c r="K12" s="18"/>
      <c r="L12" s="116" t="str">
        <f>B26</f>
        <v>2.1 Transitions descendantes à droite</v>
      </c>
      <c r="M12" s="63" t="str">
        <f>IF(ISNUMBER(E26),E26,"a")</f>
        <v>a</v>
      </c>
      <c r="N12" s="128"/>
      <c r="O12" s="129"/>
      <c r="Q12" s="48"/>
      <c r="R12" s="18"/>
      <c r="S12" s="18"/>
      <c r="T12" s="18"/>
      <c r="U12" s="18"/>
      <c r="V12" s="18"/>
      <c r="W12" s="18"/>
      <c r="X12" s="18"/>
      <c r="Y12" s="18"/>
      <c r="Z12" s="18"/>
      <c r="AA12" s="18"/>
      <c r="AB12" s="18"/>
      <c r="AC12" s="22"/>
    </row>
    <row r="13" spans="2:29" ht="22.5" customHeight="1">
      <c r="B13" s="285"/>
      <c r="C13" s="280" t="s">
        <v>164</v>
      </c>
      <c r="D13" s="100"/>
      <c r="E13" s="35"/>
      <c r="F13" s="24"/>
      <c r="G13" s="35"/>
      <c r="H13" s="35"/>
      <c r="I13" s="29"/>
      <c r="J13" s="82"/>
      <c r="K13" s="18"/>
      <c r="L13" s="116" t="str">
        <f>B22</f>
        <v>2.1 Transitions descendantes à gauche</v>
      </c>
      <c r="M13" s="63" t="str">
        <f>IF(ISNUMBER(E22),E22,"a")</f>
        <v>a</v>
      </c>
      <c r="N13" s="128"/>
      <c r="O13" s="129"/>
      <c r="Q13" s="48"/>
      <c r="R13" s="18"/>
      <c r="S13" s="18"/>
      <c r="T13" s="18"/>
      <c r="U13" s="18"/>
      <c r="V13" s="18"/>
      <c r="W13" s="18"/>
      <c r="X13" s="18"/>
      <c r="Y13" s="18"/>
      <c r="Z13" s="18"/>
      <c r="AA13" s="18"/>
      <c r="AB13" s="18"/>
      <c r="AC13" s="22"/>
    </row>
    <row r="14" spans="2:29" ht="22.5" customHeight="1">
      <c r="B14" s="284" t="s">
        <v>165</v>
      </c>
      <c r="C14" s="280" t="s">
        <v>4</v>
      </c>
      <c r="D14" s="74"/>
      <c r="E14" s="286" t="e">
        <f>AVERAGE(D11:D13)</f>
        <v>#DIV/0!</v>
      </c>
      <c r="F14" s="24"/>
      <c r="G14" s="35"/>
      <c r="H14" s="35"/>
      <c r="I14" s="29"/>
      <c r="J14" s="82"/>
      <c r="K14" s="18"/>
      <c r="L14" s="116" t="str">
        <f>B18</f>
        <v>2.1 Transitions montantes à droite</v>
      </c>
      <c r="M14" s="63" t="str">
        <f>IF(ISNUMBER(E18),E18,"a")</f>
        <v>a</v>
      </c>
      <c r="N14" s="128"/>
      <c r="O14" s="129"/>
      <c r="Q14" s="48"/>
      <c r="R14" s="18"/>
      <c r="S14" s="18"/>
      <c r="T14" s="18"/>
      <c r="U14" s="18"/>
      <c r="V14" s="18"/>
      <c r="W14" s="18"/>
      <c r="X14" s="18"/>
      <c r="Y14" s="18"/>
      <c r="Z14" s="18"/>
      <c r="AA14" s="18"/>
      <c r="AB14" s="18"/>
      <c r="AC14" s="22"/>
    </row>
    <row r="15" spans="2:29" ht="22.5" customHeight="1">
      <c r="B15" s="282" t="s">
        <v>166</v>
      </c>
      <c r="C15" s="280" t="s">
        <v>162</v>
      </c>
      <c r="D15" s="100"/>
      <c r="E15" s="287"/>
      <c r="F15" s="24"/>
      <c r="G15" s="35"/>
      <c r="H15" s="35"/>
      <c r="I15" s="29"/>
      <c r="J15" s="82"/>
      <c r="K15" s="18"/>
      <c r="L15" s="116" t="str">
        <f>B14</f>
        <v>2.1 Transitions montantes à gauche</v>
      </c>
      <c r="M15" s="63" t="str">
        <f>IF(ISNUMBER(E14),E14,"a")</f>
        <v>a</v>
      </c>
      <c r="N15" s="128"/>
      <c r="O15" s="129"/>
      <c r="Q15" s="48"/>
      <c r="R15" s="18"/>
      <c r="S15" s="18"/>
      <c r="T15" s="18"/>
      <c r="U15" s="18"/>
      <c r="V15" s="18"/>
      <c r="W15" s="18"/>
      <c r="X15" s="18"/>
      <c r="Y15" s="18"/>
      <c r="Z15" s="18"/>
      <c r="AA15" s="18"/>
      <c r="AB15" s="18"/>
      <c r="AC15" s="22"/>
    </row>
    <row r="16" spans="2:29" ht="22.5" customHeight="1">
      <c r="B16" s="283"/>
      <c r="C16" s="280" t="s">
        <v>163</v>
      </c>
      <c r="D16" s="100"/>
      <c r="E16" s="287"/>
      <c r="F16" s="24"/>
      <c r="G16" s="35"/>
      <c r="H16" s="35"/>
      <c r="I16" s="29"/>
      <c r="J16" s="82"/>
      <c r="K16" s="18"/>
      <c r="L16" s="293" t="str">
        <f>B10</f>
        <v>2. Longe proprement dite (ici nombre de réactions seulement)</v>
      </c>
      <c r="M16" s="128"/>
      <c r="N16" s="53" t="str">
        <f>IF(ISNUMBER(G10),G10,"a")</f>
        <v>a</v>
      </c>
      <c r="O16" s="54" t="str">
        <f>IF(ISNUMBER(H10),H10,"a")</f>
        <v>a</v>
      </c>
      <c r="Q16" s="48"/>
      <c r="R16" s="18"/>
      <c r="S16" s="18"/>
      <c r="T16" s="18"/>
      <c r="U16" s="18"/>
      <c r="V16" s="18"/>
      <c r="W16" s="18"/>
      <c r="X16" s="18"/>
      <c r="Y16" s="18"/>
      <c r="Z16" s="18"/>
      <c r="AA16" s="18"/>
      <c r="AB16" s="18"/>
      <c r="AC16" s="22"/>
    </row>
    <row r="17" spans="2:29" ht="22.5" customHeight="1">
      <c r="B17" s="285"/>
      <c r="C17" s="280" t="s">
        <v>164</v>
      </c>
      <c r="D17" s="100"/>
      <c r="E17" s="287"/>
      <c r="F17" s="24"/>
      <c r="G17" s="35"/>
      <c r="H17" s="35"/>
      <c r="I17" s="29"/>
      <c r="J17" s="82"/>
      <c r="K17" s="18"/>
      <c r="L17" s="293" t="str">
        <f>B9</f>
        <v>1. Longe libre (pas de notation pour cet atelier, seules les réactions ont été relevées)</v>
      </c>
      <c r="M17" s="128"/>
      <c r="N17" s="128"/>
      <c r="O17" s="54" t="str">
        <f>IF(ISNUMBER(H9),H9,"a")</f>
        <v>a</v>
      </c>
      <c r="Q17" s="48"/>
      <c r="R17" s="18"/>
      <c r="S17" s="18"/>
      <c r="T17" s="18"/>
      <c r="U17" s="18"/>
      <c r="V17" s="18"/>
      <c r="W17" s="18"/>
      <c r="X17" s="18"/>
      <c r="Y17" s="18"/>
      <c r="Z17" s="18"/>
      <c r="AA17" s="18"/>
      <c r="AB17" s="18"/>
      <c r="AC17" s="22"/>
    </row>
    <row r="18" spans="2:29" ht="22.5" customHeight="1" thickBot="1">
      <c r="B18" s="284" t="s">
        <v>166</v>
      </c>
      <c r="C18" s="280" t="s">
        <v>4</v>
      </c>
      <c r="D18" s="74"/>
      <c r="E18" s="286" t="e">
        <f>AVERAGE(D15:D17)</f>
        <v>#DIV/0!</v>
      </c>
      <c r="F18" s="24"/>
      <c r="G18" s="35"/>
      <c r="H18" s="35"/>
      <c r="I18" s="29"/>
      <c r="J18" s="82"/>
      <c r="K18" s="18"/>
      <c r="L18" s="57"/>
      <c r="M18" s="45"/>
      <c r="N18" s="45"/>
      <c r="O18" s="58"/>
      <c r="Q18" s="48"/>
      <c r="R18" s="18"/>
      <c r="S18" s="18"/>
      <c r="T18" s="18"/>
      <c r="U18" s="18"/>
      <c r="V18" s="18"/>
      <c r="W18" s="18"/>
      <c r="X18" s="18"/>
      <c r="Y18" s="18"/>
      <c r="Z18" s="18"/>
      <c r="AA18" s="18"/>
      <c r="AB18" s="18"/>
      <c r="AC18" s="22"/>
    </row>
    <row r="19" spans="2:29" ht="39" customHeight="1">
      <c r="B19" s="282" t="s">
        <v>167</v>
      </c>
      <c r="C19" s="280" t="s">
        <v>168</v>
      </c>
      <c r="D19" s="100"/>
      <c r="E19" s="287"/>
      <c r="F19" s="24"/>
      <c r="G19" s="35"/>
      <c r="H19" s="35"/>
      <c r="I19" s="29"/>
      <c r="J19" s="82"/>
      <c r="K19" s="18"/>
      <c r="Q19" s="48"/>
      <c r="R19" s="18"/>
      <c r="S19" s="18"/>
      <c r="T19" s="18"/>
      <c r="U19" s="18"/>
      <c r="V19" s="18"/>
      <c r="W19" s="18"/>
      <c r="X19" s="18"/>
      <c r="Y19" s="18"/>
      <c r="Z19" s="18"/>
      <c r="AA19" s="18"/>
      <c r="AB19" s="18"/>
      <c r="AC19" s="22"/>
    </row>
    <row r="20" spans="2:29" ht="27.75" customHeight="1">
      <c r="B20" s="283"/>
      <c r="C20" s="280" t="s">
        <v>170</v>
      </c>
      <c r="D20" s="100"/>
      <c r="E20" s="287"/>
      <c r="F20" s="24"/>
      <c r="G20" s="35"/>
      <c r="H20" s="35"/>
      <c r="I20" s="29"/>
      <c r="J20" s="82"/>
      <c r="K20" s="18"/>
      <c r="Q20" s="48"/>
      <c r="R20" s="18"/>
      <c r="S20" s="18"/>
      <c r="T20" s="18"/>
      <c r="U20" s="18"/>
      <c r="V20" s="18"/>
      <c r="W20" s="18"/>
      <c r="X20" s="18"/>
      <c r="Y20" s="18"/>
      <c r="Z20" s="18"/>
      <c r="AA20" s="18"/>
      <c r="AB20" s="18"/>
      <c r="AC20" s="22"/>
    </row>
    <row r="21" spans="2:29" ht="36.75" customHeight="1">
      <c r="B21" s="285"/>
      <c r="C21" s="280" t="s">
        <v>169</v>
      </c>
      <c r="D21" s="100"/>
      <c r="E21" s="287"/>
      <c r="F21" s="24"/>
      <c r="G21" s="35"/>
      <c r="H21" s="35"/>
      <c r="I21" s="29"/>
      <c r="J21" s="82"/>
      <c r="K21" s="18"/>
      <c r="Q21" s="48"/>
      <c r="R21" s="18"/>
      <c r="S21" s="18"/>
      <c r="T21" s="18"/>
      <c r="U21" s="18"/>
      <c r="V21" s="18"/>
      <c r="W21" s="18"/>
      <c r="X21" s="18"/>
      <c r="Y21" s="18"/>
      <c r="Z21" s="18"/>
      <c r="AA21" s="18"/>
      <c r="AB21" s="18"/>
      <c r="AC21" s="22"/>
    </row>
    <row r="22" spans="2:29" ht="28.5" customHeight="1">
      <c r="B22" s="284" t="s">
        <v>167</v>
      </c>
      <c r="C22" s="280" t="s">
        <v>4</v>
      </c>
      <c r="D22" s="74"/>
      <c r="E22" s="286" t="e">
        <f>AVERAGE(D19:D21)</f>
        <v>#DIV/0!</v>
      </c>
      <c r="F22" s="24"/>
      <c r="G22" s="35"/>
      <c r="H22" s="35"/>
      <c r="I22" s="29"/>
      <c r="J22" s="82"/>
      <c r="K22" s="18"/>
      <c r="Q22" s="48"/>
      <c r="R22" s="18"/>
      <c r="S22" s="18"/>
      <c r="T22" s="18"/>
      <c r="U22" s="18"/>
      <c r="V22" s="18"/>
      <c r="W22" s="18"/>
      <c r="X22" s="18"/>
      <c r="Y22" s="18"/>
      <c r="Z22" s="18"/>
      <c r="AA22" s="18"/>
      <c r="AB22" s="18"/>
      <c r="AC22" s="22"/>
    </row>
    <row r="23" spans="2:29" ht="28.5" customHeight="1">
      <c r="B23" s="282" t="s">
        <v>171</v>
      </c>
      <c r="C23" s="280" t="s">
        <v>168</v>
      </c>
      <c r="D23" s="100"/>
      <c r="E23" s="287"/>
      <c r="F23" s="24"/>
      <c r="G23" s="35"/>
      <c r="H23" s="35"/>
      <c r="I23" s="29"/>
      <c r="J23" s="82"/>
      <c r="K23" s="18"/>
      <c r="Q23" s="48"/>
      <c r="R23" s="18"/>
      <c r="S23" s="18"/>
      <c r="T23" s="18"/>
      <c r="U23" s="18"/>
      <c r="V23" s="18"/>
      <c r="W23" s="18"/>
      <c r="X23" s="18"/>
      <c r="Y23" s="18"/>
      <c r="Z23" s="18"/>
      <c r="AA23" s="18"/>
      <c r="AB23" s="18"/>
      <c r="AC23" s="22"/>
    </row>
    <row r="24" spans="2:29" ht="25.5" customHeight="1">
      <c r="B24" s="283"/>
      <c r="C24" s="280" t="s">
        <v>170</v>
      </c>
      <c r="D24" s="100"/>
      <c r="E24" s="287"/>
      <c r="F24" s="24"/>
      <c r="G24" s="35"/>
      <c r="H24" s="35"/>
      <c r="I24" s="29"/>
      <c r="J24" s="82"/>
      <c r="K24" s="18"/>
      <c r="Q24" s="48"/>
      <c r="R24" s="18"/>
      <c r="S24" s="18"/>
      <c r="T24" s="18"/>
      <c r="U24" s="18"/>
      <c r="V24" s="18"/>
      <c r="W24" s="18"/>
      <c r="X24" s="18"/>
      <c r="Y24" s="18"/>
      <c r="Z24" s="18"/>
      <c r="AA24" s="18"/>
      <c r="AB24" s="18"/>
      <c r="AC24" s="22"/>
    </row>
    <row r="25" spans="2:29" ht="25.5" customHeight="1">
      <c r="B25" s="285"/>
      <c r="C25" s="280" t="s">
        <v>169</v>
      </c>
      <c r="D25" s="100"/>
      <c r="E25" s="287"/>
      <c r="F25" s="24"/>
      <c r="G25" s="35"/>
      <c r="H25" s="35"/>
      <c r="I25" s="29"/>
      <c r="J25" s="82"/>
      <c r="K25" s="18"/>
      <c r="L25" s="31"/>
      <c r="M25" s="37"/>
      <c r="N25" s="37"/>
      <c r="O25" s="37"/>
      <c r="Q25" s="48"/>
      <c r="R25" s="18"/>
      <c r="S25" s="18"/>
      <c r="T25" s="18"/>
      <c r="U25" s="18"/>
      <c r="V25" s="18"/>
      <c r="W25" s="18"/>
      <c r="X25" s="18"/>
      <c r="Y25" s="18"/>
      <c r="Z25" s="18"/>
      <c r="AA25" s="18"/>
      <c r="AB25" s="18"/>
      <c r="AC25" s="22"/>
    </row>
    <row r="26" spans="2:29" ht="25.5" customHeight="1">
      <c r="B26" s="284" t="s">
        <v>171</v>
      </c>
      <c r="C26" s="280" t="s">
        <v>4</v>
      </c>
      <c r="D26" s="74"/>
      <c r="E26" s="286" t="e">
        <f>AVERAGE(D23:D25)</f>
        <v>#DIV/0!</v>
      </c>
      <c r="F26" s="24"/>
      <c r="G26" s="35"/>
      <c r="H26" s="35"/>
      <c r="I26" s="29"/>
      <c r="J26" s="82"/>
      <c r="K26" s="18"/>
      <c r="L26" s="38"/>
      <c r="M26" s="39"/>
      <c r="N26" s="39"/>
      <c r="O26" s="39"/>
      <c r="Q26" s="48"/>
      <c r="R26" s="18"/>
      <c r="S26" s="18"/>
      <c r="T26" s="18"/>
      <c r="U26" s="18"/>
      <c r="V26" s="18"/>
      <c r="W26" s="18"/>
      <c r="X26" s="18"/>
      <c r="Y26" s="18"/>
      <c r="Z26" s="18"/>
      <c r="AA26" s="18"/>
      <c r="AB26" s="18"/>
      <c r="AC26" s="22"/>
    </row>
    <row r="27" spans="2:29" ht="25.5" customHeight="1">
      <c r="B27" s="281" t="s">
        <v>174</v>
      </c>
      <c r="C27" s="104"/>
      <c r="D27" s="106"/>
      <c r="E27" s="35"/>
      <c r="F27" s="24"/>
      <c r="G27" s="35"/>
      <c r="H27" s="35"/>
      <c r="I27" s="29"/>
      <c r="J27" s="82"/>
      <c r="K27" s="18"/>
      <c r="L27" s="40"/>
      <c r="M27" s="39"/>
      <c r="N27" s="39"/>
      <c r="O27" s="39"/>
      <c r="Q27" s="48"/>
      <c r="R27" s="18"/>
      <c r="S27" s="18"/>
      <c r="T27" s="18"/>
      <c r="U27" s="18"/>
      <c r="V27" s="18"/>
      <c r="W27" s="18"/>
      <c r="X27" s="18"/>
      <c r="Y27" s="18"/>
      <c r="Z27" s="18"/>
      <c r="AA27" s="18"/>
      <c r="AB27" s="18"/>
      <c r="AC27" s="22"/>
    </row>
    <row r="28" spans="2:29" ht="25.5" customHeight="1">
      <c r="B28" s="281" t="s">
        <v>172</v>
      </c>
      <c r="C28" s="104"/>
      <c r="D28" s="100"/>
      <c r="E28" s="35"/>
      <c r="F28" s="24"/>
      <c r="G28" s="35"/>
      <c r="H28" s="35"/>
      <c r="I28" s="29"/>
      <c r="J28" s="82"/>
      <c r="K28" s="18"/>
      <c r="L28" s="42"/>
      <c r="M28" s="43"/>
      <c r="N28" s="43"/>
      <c r="O28" s="43"/>
      <c r="Q28" s="48"/>
      <c r="R28" s="1"/>
      <c r="S28" s="18"/>
      <c r="T28" s="18"/>
      <c r="U28" s="18"/>
      <c r="V28" s="18"/>
      <c r="W28" s="18"/>
      <c r="X28" s="18"/>
      <c r="Y28" s="18"/>
      <c r="Z28" s="18"/>
      <c r="AA28" s="18"/>
      <c r="AB28" s="18"/>
      <c r="AC28" s="22"/>
    </row>
    <row r="29" spans="2:29" s="31" customFormat="1" ht="24" customHeight="1" thickBot="1">
      <c r="B29" s="281" t="s">
        <v>173</v>
      </c>
      <c r="C29" s="104"/>
      <c r="D29" s="100"/>
      <c r="E29" s="35"/>
      <c r="F29" s="24"/>
      <c r="G29" s="35"/>
      <c r="H29" s="35"/>
      <c r="I29" s="29"/>
      <c r="J29" s="82"/>
      <c r="K29" s="21"/>
      <c r="L29" s="11"/>
      <c r="M29" s="19"/>
      <c r="N29" s="19"/>
      <c r="O29" s="19"/>
      <c r="Q29" s="60"/>
      <c r="R29" s="46"/>
      <c r="S29" s="46"/>
      <c r="T29" s="46"/>
      <c r="U29" s="46"/>
      <c r="V29" s="46"/>
      <c r="W29" s="46"/>
      <c r="X29" s="46"/>
      <c r="Y29" s="46"/>
      <c r="Z29" s="46"/>
      <c r="AA29" s="46"/>
      <c r="AB29" s="46"/>
      <c r="AC29" s="61"/>
    </row>
    <row r="30" spans="2:20" ht="36.75" customHeight="1">
      <c r="B30" s="80"/>
      <c r="C30" s="34"/>
      <c r="D30" s="34"/>
      <c r="E30" s="34"/>
      <c r="F30" s="34"/>
      <c r="G30" s="34"/>
      <c r="H30" s="34"/>
      <c r="I30" s="34"/>
      <c r="J30" s="89"/>
      <c r="K30" s="18"/>
      <c r="P30" s="40"/>
      <c r="Q30" s="40"/>
      <c r="R30" s="40"/>
      <c r="S30" s="40"/>
      <c r="T30" s="40"/>
    </row>
    <row r="31" spans="2:20" ht="38.25" customHeight="1" thickBot="1">
      <c r="B31" s="90" t="s">
        <v>106</v>
      </c>
      <c r="C31" s="91"/>
      <c r="D31" s="92"/>
      <c r="E31" s="92"/>
      <c r="F31" s="93"/>
      <c r="G31" s="93"/>
      <c r="H31" s="94"/>
      <c r="I31" s="95"/>
      <c r="J31" s="96">
        <f>SUM(J9:J29)</f>
        <v>0</v>
      </c>
      <c r="K31" s="18"/>
      <c r="P31" s="40"/>
      <c r="Q31" s="40"/>
      <c r="R31" s="40" t="s">
        <v>38</v>
      </c>
      <c r="S31" s="40"/>
      <c r="T31" s="40"/>
    </row>
    <row r="32" spans="2:34" s="42" customFormat="1" ht="56.25" customHeight="1">
      <c r="B32" s="20"/>
      <c r="C32" s="20"/>
      <c r="D32" s="23"/>
      <c r="E32" s="23"/>
      <c r="F32" s="18"/>
      <c r="G32" s="18"/>
      <c r="H32" s="18"/>
      <c r="I32" s="21"/>
      <c r="J32" s="18"/>
      <c r="K32" s="41"/>
      <c r="L32" s="11"/>
      <c r="M32" s="19"/>
      <c r="N32" s="19"/>
      <c r="O32" s="19"/>
      <c r="U32" s="11"/>
      <c r="V32" s="11"/>
      <c r="W32" s="11"/>
      <c r="X32" s="11"/>
      <c r="Y32" s="11"/>
      <c r="Z32" s="11"/>
      <c r="AA32" s="11"/>
      <c r="AB32" s="11"/>
      <c r="AC32" s="11"/>
      <c r="AD32" s="11"/>
      <c r="AE32" s="11"/>
      <c r="AF32" s="11"/>
      <c r="AG32" s="11"/>
      <c r="AH32" s="11"/>
    </row>
    <row r="33" spans="2:11" ht="13.5">
      <c r="B33" s="20"/>
      <c r="C33" s="20"/>
      <c r="D33" s="23"/>
      <c r="E33" s="23"/>
      <c r="F33" s="18"/>
      <c r="G33" s="18"/>
      <c r="H33" s="44"/>
      <c r="I33" s="21"/>
      <c r="J33" s="18"/>
      <c r="K33" s="18"/>
    </row>
    <row r="34" spans="2:11" ht="13.5">
      <c r="B34" s="20"/>
      <c r="C34" s="20"/>
      <c r="D34" s="23"/>
      <c r="E34" s="23"/>
      <c r="F34" s="18"/>
      <c r="G34" s="18"/>
      <c r="H34" s="44"/>
      <c r="I34" s="21"/>
      <c r="J34" s="18"/>
      <c r="K34" s="18"/>
    </row>
    <row r="35" spans="2:11" ht="13.5">
      <c r="B35" s="20"/>
      <c r="C35" s="20"/>
      <c r="D35" s="23"/>
      <c r="E35" s="23"/>
      <c r="F35" s="18"/>
      <c r="G35" s="18"/>
      <c r="H35" s="44"/>
      <c r="I35" s="21"/>
      <c r="J35" s="18"/>
      <c r="K35" s="18"/>
    </row>
    <row r="36" spans="2:11" ht="13.5">
      <c r="B36" s="20"/>
      <c r="C36" s="20"/>
      <c r="D36" s="23"/>
      <c r="E36" s="23"/>
      <c r="F36" s="18"/>
      <c r="G36" s="18"/>
      <c r="H36" s="44"/>
      <c r="I36" s="21"/>
      <c r="J36" s="18"/>
      <c r="K36" s="18"/>
    </row>
    <row r="37" spans="2:11" ht="13.5">
      <c r="B37" s="20"/>
      <c r="C37" s="20"/>
      <c r="D37" s="23"/>
      <c r="E37" s="23"/>
      <c r="F37" s="18"/>
      <c r="G37" s="18"/>
      <c r="H37" s="44"/>
      <c r="I37" s="21"/>
      <c r="J37" s="18"/>
      <c r="K37" s="18"/>
    </row>
    <row r="38" spans="2:11" ht="13.5">
      <c r="B38" s="20"/>
      <c r="C38" s="20"/>
      <c r="D38" s="23"/>
      <c r="E38" s="23"/>
      <c r="F38" s="23"/>
      <c r="G38" s="18"/>
      <c r="H38" s="44"/>
      <c r="I38" s="21"/>
      <c r="J38" s="18"/>
      <c r="K38" s="18"/>
    </row>
    <row r="39" spans="2:12" ht="13.5">
      <c r="B39" s="20"/>
      <c r="C39" s="20"/>
      <c r="D39" s="23"/>
      <c r="E39" s="23"/>
      <c r="F39" s="23"/>
      <c r="G39" s="18"/>
      <c r="H39" s="44"/>
      <c r="I39" s="21"/>
      <c r="J39" s="18"/>
      <c r="K39" s="18"/>
      <c r="L39" s="18"/>
    </row>
    <row r="40" spans="2:12" ht="13.5">
      <c r="B40" s="20"/>
      <c r="C40" s="20"/>
      <c r="D40" s="23"/>
      <c r="E40" s="23"/>
      <c r="F40" s="23"/>
      <c r="G40" s="18"/>
      <c r="H40" s="44"/>
      <c r="I40" s="21"/>
      <c r="J40" s="18"/>
      <c r="K40" s="18"/>
      <c r="L40" s="18"/>
    </row>
    <row r="41" spans="2:12" ht="13.5">
      <c r="B41" s="20"/>
      <c r="C41" s="20"/>
      <c r="D41" s="23"/>
      <c r="E41" s="23"/>
      <c r="F41" s="23"/>
      <c r="G41" s="18"/>
      <c r="H41" s="44"/>
      <c r="I41" s="21"/>
      <c r="J41" s="18"/>
      <c r="K41" s="18"/>
      <c r="L41" s="18"/>
    </row>
    <row r="42" spans="2:12" ht="13.5">
      <c r="B42" s="20"/>
      <c r="C42" s="20"/>
      <c r="D42" s="23"/>
      <c r="E42" s="23"/>
      <c r="F42" s="23"/>
      <c r="G42" s="18"/>
      <c r="H42" s="44"/>
      <c r="I42" s="21"/>
      <c r="J42" s="18"/>
      <c r="K42" s="18"/>
      <c r="L42" s="18"/>
    </row>
    <row r="43" spans="2:11" ht="13.5">
      <c r="B43" s="20"/>
      <c r="C43" s="20"/>
      <c r="D43" s="23"/>
      <c r="E43" s="23"/>
      <c r="F43" s="23"/>
      <c r="G43" s="18"/>
      <c r="H43" s="44"/>
      <c r="I43" s="21"/>
      <c r="J43" s="18"/>
      <c r="K43" s="18"/>
    </row>
    <row r="44" spans="2:11" ht="18" customHeight="1">
      <c r="B44" s="20"/>
      <c r="C44" s="20"/>
      <c r="D44" s="23"/>
      <c r="E44" s="23"/>
      <c r="F44" s="23"/>
      <c r="G44" s="18"/>
      <c r="H44" s="44"/>
      <c r="I44" s="21"/>
      <c r="J44" s="18"/>
      <c r="K44" s="18"/>
    </row>
    <row r="45" spans="2:11" ht="24" customHeight="1">
      <c r="B45" s="20"/>
      <c r="C45" s="20"/>
      <c r="D45" s="23"/>
      <c r="E45" s="23"/>
      <c r="F45" s="23"/>
      <c r="G45" s="18"/>
      <c r="H45" s="44"/>
      <c r="I45" s="21"/>
      <c r="J45" s="18"/>
      <c r="K45" s="18"/>
    </row>
    <row r="46" spans="2:11" ht="21" customHeight="1">
      <c r="B46" s="20"/>
      <c r="C46" s="20"/>
      <c r="D46" s="23"/>
      <c r="E46" s="23"/>
      <c r="F46" s="23"/>
      <c r="G46" s="18"/>
      <c r="H46" s="44"/>
      <c r="I46" s="21"/>
      <c r="J46" s="18"/>
      <c r="K46" s="18"/>
    </row>
    <row r="47" spans="2:11" ht="8.25" customHeight="1">
      <c r="B47" s="20"/>
      <c r="C47" s="20"/>
      <c r="D47" s="23"/>
      <c r="E47" s="23"/>
      <c r="F47" s="23"/>
      <c r="G47" s="18"/>
      <c r="H47" s="44"/>
      <c r="I47" s="21"/>
      <c r="J47" s="18"/>
      <c r="K47" s="18"/>
    </row>
    <row r="48" spans="2:11" ht="13.5">
      <c r="B48" s="20"/>
      <c r="C48" s="20"/>
      <c r="D48" s="23"/>
      <c r="E48" s="23"/>
      <c r="F48" s="23"/>
      <c r="G48" s="18"/>
      <c r="H48" s="44"/>
      <c r="I48" s="21"/>
      <c r="J48" s="18"/>
      <c r="K48" s="18"/>
    </row>
    <row r="49" ht="13.5">
      <c r="K49" s="18"/>
    </row>
    <row r="50" ht="13.5">
      <c r="K50" s="18"/>
    </row>
    <row r="51" ht="13.5">
      <c r="K51" s="18"/>
    </row>
    <row r="52" ht="13.5">
      <c r="K52" s="18"/>
    </row>
  </sheetData>
  <sheetProtection/>
  <mergeCells count="2">
    <mergeCell ref="G7:H7"/>
    <mergeCell ref="C1:J1"/>
  </mergeCells>
  <conditionalFormatting sqref="P30:T31 L26:O27">
    <cfRule type="cellIs" priority="1" dxfId="2" operator="equal" stopIfTrue="1">
      <formula>"donnée manquante"</formula>
    </cfRule>
    <cfRule type="cellIs" priority="2" dxfId="1" operator="equal" stopIfTrue="1">
      <formula>"erreur saisie"</formula>
    </cfRule>
    <cfRule type="cellIs" priority="3" dxfId="0" operator="equal" stopIfTrue="1">
      <formula>"Test non réalisé"</formula>
    </cfRule>
  </conditionalFormatting>
  <printOptions horizontalCentered="1" verticalCentered="1"/>
  <pageMargins left="0.3937007874015748" right="0.35433070866141736" top="0.3937007874015748" bottom="0.7874015748031497" header="0.2362204724409449" footer="0.35433070866141736"/>
  <pageSetup fitToHeight="1" fitToWidth="1" horizontalDpi="600" verticalDpi="600" orientation="portrait" paperSize="9" scale="58" r:id="rId2"/>
  <headerFooter alignWithMargins="0">
    <oddFooter>&amp;LCe document technique est mis à la disposition du public par l'ifce. 
L'ifce ne peut être tenu responsable de l'usage qui en sera fait ou des conclusions qui en seront tirées.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L68"/>
  <sheetViews>
    <sheetView zoomScale="60" zoomScaleNormal="60" zoomScalePageLayoutView="0" workbookViewId="0" topLeftCell="A37">
      <selection activeCell="G5" sqref="G5:H5"/>
    </sheetView>
  </sheetViews>
  <sheetFormatPr defaultColWidth="11.421875" defaultRowHeight="12.75"/>
  <cols>
    <col min="1" max="1" width="26.28125" style="11" customWidth="1"/>
    <col min="2" max="2" width="42.00390625" style="14" customWidth="1"/>
    <col min="3" max="3" width="35.57421875" style="148" customWidth="1"/>
    <col min="4" max="4" width="17.28125" style="19" customWidth="1"/>
    <col min="5" max="5" width="26.7109375" style="157" customWidth="1"/>
    <col min="6" max="6" width="5.28125" style="19" customWidth="1"/>
    <col min="7" max="7" width="10.140625" style="11" customWidth="1"/>
    <col min="8" max="8" width="17.421875" style="11" customWidth="1"/>
    <col min="9" max="9" width="4.57421875" style="31" customWidth="1"/>
    <col min="10" max="10" width="9.421875" style="11" customWidth="1"/>
    <col min="11" max="11" width="7.7109375" style="11" customWidth="1"/>
    <col min="12" max="12" width="27.28125" style="11" customWidth="1"/>
    <col min="13" max="13" width="13.57421875" style="19" customWidth="1"/>
    <col min="14" max="14" width="12.00390625" style="19" customWidth="1"/>
    <col min="15" max="15" width="27.57421875" style="19" customWidth="1"/>
    <col min="16" max="16" width="5.00390625" style="11" customWidth="1"/>
    <col min="17" max="18" width="11.57421875" style="11" customWidth="1"/>
    <col min="19" max="19" width="17.00390625" style="11" customWidth="1"/>
    <col min="20" max="21" width="11.57421875" style="11" customWidth="1"/>
    <col min="22" max="23" width="12.8515625" style="11" customWidth="1"/>
    <col min="24" max="24" width="15.140625" style="11" customWidth="1"/>
    <col min="25" max="25" width="14.8515625" style="11" customWidth="1"/>
    <col min="26" max="26" width="18.140625" style="11" customWidth="1"/>
    <col min="27" max="27" width="14.140625" style="11" customWidth="1"/>
    <col min="28" max="28" width="11.57421875" style="11" customWidth="1"/>
    <col min="29" max="29" width="13.7109375" style="11" customWidth="1"/>
    <col min="30" max="30" width="12.28125" style="11" customWidth="1"/>
    <col min="31" max="16384" width="11.57421875" style="11" customWidth="1"/>
  </cols>
  <sheetData>
    <row r="1" spans="1:29" ht="67.5" customHeight="1">
      <c r="A1" s="15" t="str">
        <f>'1 Au box et num version'!A1</f>
        <v>© IFCE - Version 13/12/17</v>
      </c>
      <c r="B1" s="75" t="s">
        <v>158</v>
      </c>
      <c r="C1" s="319" t="s">
        <v>180</v>
      </c>
      <c r="D1" s="319"/>
      <c r="E1" s="319"/>
      <c r="F1" s="319"/>
      <c r="G1" s="319"/>
      <c r="H1" s="319"/>
      <c r="I1" s="319"/>
      <c r="J1" s="320"/>
      <c r="L1" s="67" t="s">
        <v>184</v>
      </c>
      <c r="M1" s="64"/>
      <c r="N1" s="64"/>
      <c r="O1" s="65"/>
      <c r="Q1" s="66" t="s">
        <v>186</v>
      </c>
      <c r="R1" s="13"/>
      <c r="S1" s="13"/>
      <c r="T1" s="13"/>
      <c r="U1" s="13"/>
      <c r="V1" s="13"/>
      <c r="W1" s="13"/>
      <c r="X1" s="13"/>
      <c r="Y1" s="13"/>
      <c r="Z1" s="13"/>
      <c r="AA1" s="13"/>
      <c r="AB1" s="13"/>
      <c r="AC1" s="13"/>
    </row>
    <row r="2" spans="2:26" ht="16.5" customHeight="1" thickBot="1">
      <c r="B2" s="271" t="s">
        <v>159</v>
      </c>
      <c r="C2" s="272"/>
      <c r="D2" s="272"/>
      <c r="E2" s="272"/>
      <c r="F2" s="272"/>
      <c r="G2" s="272"/>
      <c r="H2" s="272"/>
      <c r="I2" s="272"/>
      <c r="J2" s="273"/>
      <c r="L2" s="15"/>
      <c r="M2" s="20"/>
      <c r="N2" s="20"/>
      <c r="O2" s="47"/>
      <c r="Q2" s="14"/>
      <c r="R2" s="14"/>
      <c r="S2" s="14"/>
      <c r="T2" s="14"/>
      <c r="U2" s="14"/>
      <c r="V2" s="14"/>
      <c r="W2" s="14"/>
      <c r="X2" s="14"/>
      <c r="Y2" s="14"/>
      <c r="Z2" s="14"/>
    </row>
    <row r="3" spans="2:29" ht="29.25" customHeight="1">
      <c r="B3" s="97" t="s">
        <v>108</v>
      </c>
      <c r="C3" s="141"/>
      <c r="D3" s="23"/>
      <c r="E3" s="154"/>
      <c r="F3" s="23"/>
      <c r="G3" s="18"/>
      <c r="H3" s="18"/>
      <c r="I3" s="21"/>
      <c r="J3" s="22"/>
      <c r="K3" s="18"/>
      <c r="L3" s="70" t="str">
        <f>B3</f>
        <v>  BAC Cheval® (Bilan des Acquis et du Comportement) : MODULE 3 "EQUITATION ELEMENTAIRE"</v>
      </c>
      <c r="M3" s="23"/>
      <c r="N3" s="23"/>
      <c r="O3" s="49"/>
      <c r="Q3" s="59" t="str">
        <f>B3</f>
        <v>  BAC Cheval® (Bilan des Acquis et du Comportement) : MODULE 3 "EQUITATION ELEMENTAIRE"</v>
      </c>
      <c r="R3" s="16"/>
      <c r="S3" s="16"/>
      <c r="T3" s="16"/>
      <c r="U3" s="16"/>
      <c r="V3" s="16"/>
      <c r="W3" s="16"/>
      <c r="X3" s="16"/>
      <c r="Y3" s="16"/>
      <c r="Z3" s="16"/>
      <c r="AA3" s="16"/>
      <c r="AB3" s="16"/>
      <c r="AC3" s="17"/>
    </row>
    <row r="4" spans="2:29" ht="14.25" customHeight="1" thickBot="1">
      <c r="B4" s="15"/>
      <c r="C4" s="141"/>
      <c r="D4" s="23"/>
      <c r="E4" s="154"/>
      <c r="F4" s="23"/>
      <c r="G4" s="18"/>
      <c r="H4" s="18"/>
      <c r="I4" s="21"/>
      <c r="J4" s="22"/>
      <c r="K4" s="18"/>
      <c r="L4" s="48"/>
      <c r="M4" s="23"/>
      <c r="N4" s="23"/>
      <c r="O4" s="49"/>
      <c r="Q4" s="48"/>
      <c r="R4" s="18"/>
      <c r="S4" s="18"/>
      <c r="T4" s="18"/>
      <c r="U4" s="18"/>
      <c r="V4" s="18"/>
      <c r="W4" s="18"/>
      <c r="X4" s="18"/>
      <c r="Y4" s="18"/>
      <c r="Z4" s="18"/>
      <c r="AA4" s="18"/>
      <c r="AB4" s="18"/>
      <c r="AC4" s="22"/>
    </row>
    <row r="5" spans="2:29" ht="33.75" customHeight="1" thickBot="1">
      <c r="B5" s="297" t="s">
        <v>3</v>
      </c>
      <c r="C5" s="298">
        <f>' 0 Info cheval et observateur'!B15</f>
        <v>0</v>
      </c>
      <c r="D5" s="299" t="s">
        <v>0</v>
      </c>
      <c r="E5" s="300">
        <f>' 0 Info cheval et observateur'!B13</f>
        <v>0</v>
      </c>
      <c r="F5" s="276"/>
      <c r="G5" s="304" t="s">
        <v>37</v>
      </c>
      <c r="H5" s="305">
        <f>' 0 Info cheval et observateur'!B11</f>
        <v>0</v>
      </c>
      <c r="I5" s="21"/>
      <c r="J5" s="22"/>
      <c r="K5" s="18"/>
      <c r="L5" s="48"/>
      <c r="M5" s="23"/>
      <c r="N5" s="23"/>
      <c r="O5" s="49"/>
      <c r="Q5" s="121"/>
      <c r="R5" s="122" t="s">
        <v>24</v>
      </c>
      <c r="S5" s="123">
        <f>C5</f>
        <v>0</v>
      </c>
      <c r="T5" s="123"/>
      <c r="U5" s="123"/>
      <c r="V5" s="124" t="s">
        <v>25</v>
      </c>
      <c r="W5" s="290">
        <f>E5</f>
        <v>0</v>
      </c>
      <c r="X5" s="124" t="s">
        <v>37</v>
      </c>
      <c r="Y5" s="125">
        <f>H5</f>
        <v>0</v>
      </c>
      <c r="Z5" s="127"/>
      <c r="AA5" s="18"/>
      <c r="AB5" s="18"/>
      <c r="AC5" s="22"/>
    </row>
    <row r="6" spans="2:29" ht="30.75" customHeight="1" thickBot="1">
      <c r="B6" s="301" t="s">
        <v>27</v>
      </c>
      <c r="C6" s="300">
        <f>' 0 Info cheval et observateur'!B5</f>
        <v>0</v>
      </c>
      <c r="D6" s="302" t="s">
        <v>28</v>
      </c>
      <c r="E6" s="303">
        <f>' 0 Info cheval et observateur'!B7</f>
        <v>0</v>
      </c>
      <c r="F6" s="276"/>
      <c r="G6" s="277"/>
      <c r="H6" s="277"/>
      <c r="I6" s="21"/>
      <c r="J6" s="22"/>
      <c r="K6" s="18"/>
      <c r="L6" s="48"/>
      <c r="M6" s="23"/>
      <c r="N6" s="99"/>
      <c r="O6" s="99"/>
      <c r="Q6" s="121"/>
      <c r="R6" s="122" t="s">
        <v>26</v>
      </c>
      <c r="S6" s="126">
        <f>C6</f>
        <v>0</v>
      </c>
      <c r="T6" s="123"/>
      <c r="U6" s="127"/>
      <c r="V6" s="127"/>
      <c r="W6" s="124" t="s">
        <v>29</v>
      </c>
      <c r="X6" s="123">
        <f>E6</f>
        <v>0</v>
      </c>
      <c r="Y6" s="123"/>
      <c r="Z6" s="127"/>
      <c r="AA6" s="18"/>
      <c r="AB6" s="18"/>
      <c r="AC6" s="22"/>
    </row>
    <row r="7" spans="2:38" ht="117" customHeight="1">
      <c r="B7" s="15"/>
      <c r="C7" s="141"/>
      <c r="D7" s="23"/>
      <c r="E7" s="154"/>
      <c r="F7" s="23"/>
      <c r="G7" s="318" t="s">
        <v>183</v>
      </c>
      <c r="H7" s="318"/>
      <c r="I7" s="25"/>
      <c r="J7" s="76" t="s">
        <v>2</v>
      </c>
      <c r="K7" s="18"/>
      <c r="L7" s="48" t="s">
        <v>35</v>
      </c>
      <c r="M7" s="168" t="s">
        <v>39</v>
      </c>
      <c r="N7" s="168" t="s">
        <v>43</v>
      </c>
      <c r="O7" s="169" t="s">
        <v>36</v>
      </c>
      <c r="Q7" s="48"/>
      <c r="R7" s="18"/>
      <c r="S7" s="18"/>
      <c r="T7" s="18"/>
      <c r="U7" s="18"/>
      <c r="V7" s="18"/>
      <c r="W7" s="18"/>
      <c r="X7" s="18"/>
      <c r="Y7" s="18"/>
      <c r="Z7" s="18"/>
      <c r="AA7" s="18"/>
      <c r="AB7" s="18"/>
      <c r="AC7" s="22"/>
      <c r="AH7" s="11" t="s">
        <v>63</v>
      </c>
      <c r="AL7" s="120" t="s">
        <v>64</v>
      </c>
    </row>
    <row r="8" spans="2:29" s="31" customFormat="1" ht="69.75" customHeight="1">
      <c r="B8" s="77" t="s">
        <v>23</v>
      </c>
      <c r="C8" s="142" t="s">
        <v>55</v>
      </c>
      <c r="D8" s="72" t="s">
        <v>30</v>
      </c>
      <c r="E8" s="155" t="s">
        <v>57</v>
      </c>
      <c r="F8" s="24"/>
      <c r="G8" s="26" t="s">
        <v>185</v>
      </c>
      <c r="H8" s="26" t="s">
        <v>19</v>
      </c>
      <c r="I8" s="21"/>
      <c r="J8" s="78" t="s">
        <v>12</v>
      </c>
      <c r="K8" s="18"/>
      <c r="L8" s="48" t="s">
        <v>22</v>
      </c>
      <c r="M8" s="62">
        <f>IF(ISNUMBER(J51),J51,"a")</f>
        <v>0</v>
      </c>
      <c r="N8" s="55"/>
      <c r="O8" s="56"/>
      <c r="Q8" s="52"/>
      <c r="R8" s="21"/>
      <c r="S8" s="21"/>
      <c r="T8" s="21"/>
      <c r="U8" s="21"/>
      <c r="V8" s="21"/>
      <c r="W8" s="21"/>
      <c r="X8" s="21"/>
      <c r="Y8" s="21"/>
      <c r="Z8" s="21"/>
      <c r="AA8" s="21"/>
      <c r="AB8" s="21"/>
      <c r="AC8" s="30"/>
    </row>
    <row r="9" spans="2:34" s="12" customFormat="1" ht="12.75">
      <c r="B9" s="136" t="s">
        <v>80</v>
      </c>
      <c r="C9" s="143" t="s">
        <v>1</v>
      </c>
      <c r="D9" s="133"/>
      <c r="E9" s="158"/>
      <c r="F9" s="24"/>
      <c r="G9" s="35"/>
      <c r="H9" s="35"/>
      <c r="I9" s="29"/>
      <c r="J9" s="82"/>
      <c r="K9" s="18"/>
      <c r="L9" s="52" t="str">
        <f>B49</f>
        <v>9. Sur l'ensemble, appui sur le mors : en extérieur</v>
      </c>
      <c r="M9" s="63" t="str">
        <f>IF(ISNUMBER(E49),E49,"a")</f>
        <v>a</v>
      </c>
      <c r="N9" s="55"/>
      <c r="O9" s="56"/>
      <c r="P9" s="11"/>
      <c r="Q9" s="48"/>
      <c r="R9" s="18"/>
      <c r="S9" s="18"/>
      <c r="T9" s="18"/>
      <c r="U9" s="18"/>
      <c r="V9" s="18"/>
      <c r="W9" s="18"/>
      <c r="X9" s="18"/>
      <c r="Y9" s="18"/>
      <c r="Z9" s="18"/>
      <c r="AA9" s="18"/>
      <c r="AB9" s="18"/>
      <c r="AC9" s="22"/>
      <c r="AD9" s="11"/>
      <c r="AE9" s="11"/>
      <c r="AF9" s="11"/>
      <c r="AG9" s="11"/>
      <c r="AH9" s="11"/>
    </row>
    <row r="10" spans="2:30" s="31" customFormat="1" ht="28.5" customHeight="1">
      <c r="B10" s="137"/>
      <c r="C10" s="144" t="s">
        <v>5</v>
      </c>
      <c r="D10" s="133"/>
      <c r="E10" s="158"/>
      <c r="F10" s="24"/>
      <c r="G10" s="35"/>
      <c r="H10" s="35"/>
      <c r="I10" s="29"/>
      <c r="J10" s="82"/>
      <c r="K10" s="18"/>
      <c r="L10" s="52" t="str">
        <f>B45</f>
        <v>9. Sur l'ensemble, appui sur le mors : sur le plat</v>
      </c>
      <c r="M10" s="63" t="str">
        <f>IF(ISNUMBER(E45),E45,"a")</f>
        <v>a</v>
      </c>
      <c r="N10" s="55"/>
      <c r="O10" s="56"/>
      <c r="Q10" s="52"/>
      <c r="R10" s="21"/>
      <c r="S10" s="21"/>
      <c r="T10" s="21"/>
      <c r="U10" s="21"/>
      <c r="V10" s="21"/>
      <c r="W10" s="21"/>
      <c r="X10" s="21"/>
      <c r="Y10" s="21"/>
      <c r="Z10" s="21"/>
      <c r="AA10" s="21"/>
      <c r="AB10" s="21"/>
      <c r="AC10" s="30"/>
      <c r="AD10" s="36" t="s">
        <v>20</v>
      </c>
    </row>
    <row r="11" spans="2:29" ht="30.75" customHeight="1">
      <c r="B11" s="137"/>
      <c r="C11" s="144" t="s">
        <v>6</v>
      </c>
      <c r="D11" s="133"/>
      <c r="E11" s="158"/>
      <c r="F11" s="24"/>
      <c r="G11" s="35"/>
      <c r="H11" s="35"/>
      <c r="I11" s="29"/>
      <c r="J11" s="82"/>
      <c r="K11" s="18"/>
      <c r="L11" s="52" t="str">
        <f>B41</f>
        <v>9. Sur l'ensemble, position de la tête : en extérieur</v>
      </c>
      <c r="M11" s="63" t="str">
        <f>IF(ISNUMBER(E41),E41,"a")</f>
        <v>a</v>
      </c>
      <c r="N11" s="55"/>
      <c r="O11" s="56"/>
      <c r="Q11" s="48"/>
      <c r="R11" s="18"/>
      <c r="S11" s="18"/>
      <c r="T11" s="18"/>
      <c r="U11" s="18"/>
      <c r="V11" s="18"/>
      <c r="W11" s="18"/>
      <c r="X11" s="18"/>
      <c r="Y11" s="18"/>
      <c r="Z11" s="18"/>
      <c r="AA11" s="18"/>
      <c r="AB11" s="18"/>
      <c r="AC11" s="22"/>
    </row>
    <row r="12" spans="2:29" ht="23.25" customHeight="1">
      <c r="B12" s="138" t="s">
        <v>80</v>
      </c>
      <c r="C12" s="145" t="s">
        <v>4</v>
      </c>
      <c r="D12" s="35"/>
      <c r="E12" s="167" t="e">
        <f>AVERAGE(D9:D12)</f>
        <v>#DIV/0!</v>
      </c>
      <c r="F12" s="24"/>
      <c r="G12" s="101"/>
      <c r="H12" s="134"/>
      <c r="I12" s="29"/>
      <c r="J12" s="135"/>
      <c r="K12" s="18"/>
      <c r="L12" s="52" t="str">
        <f>B37</f>
        <v>9. Sur l'ensemble, position de la tête : sur le plat</v>
      </c>
      <c r="M12" s="63" t="str">
        <f>IF(ISNUMBER(E37),E37,"a")</f>
        <v>a</v>
      </c>
      <c r="N12" s="55"/>
      <c r="O12" s="56"/>
      <c r="Q12" s="48"/>
      <c r="R12" s="18"/>
      <c r="S12" s="18"/>
      <c r="T12" s="18"/>
      <c r="U12" s="18"/>
      <c r="V12" s="18"/>
      <c r="W12" s="18"/>
      <c r="X12" s="18"/>
      <c r="Y12" s="18"/>
      <c r="Z12" s="18"/>
      <c r="AA12" s="18"/>
      <c r="AB12" s="18"/>
      <c r="AC12" s="22"/>
    </row>
    <row r="13" spans="2:29" ht="22.5" customHeight="1">
      <c r="B13" s="5" t="s">
        <v>190</v>
      </c>
      <c r="C13" s="139" t="s">
        <v>81</v>
      </c>
      <c r="D13" s="2"/>
      <c r="E13" s="159"/>
      <c r="F13" s="24"/>
      <c r="G13" s="101"/>
      <c r="H13" s="134"/>
      <c r="I13" s="29"/>
      <c r="J13" s="135"/>
      <c r="K13" s="18"/>
      <c r="L13" s="52" t="str">
        <f>B33</f>
        <v>8. En extérieur : Arrêt à partir du pas</v>
      </c>
      <c r="M13" s="63" t="str">
        <f>IF(ISNUMBER(D33),D33,"a")</f>
        <v>a</v>
      </c>
      <c r="N13" s="53" t="str">
        <f>IF(ISNUMBER(G33),G33,"a")</f>
        <v>a</v>
      </c>
      <c r="O13" s="54" t="str">
        <f>IF(ISNUMBER(H33),H33,"a")</f>
        <v>a</v>
      </c>
      <c r="Q13" s="48"/>
      <c r="R13" s="18"/>
      <c r="S13" s="18"/>
      <c r="T13" s="18"/>
      <c r="U13" s="18"/>
      <c r="V13" s="18"/>
      <c r="W13" s="18"/>
      <c r="X13" s="18"/>
      <c r="Y13" s="18"/>
      <c r="Z13" s="18"/>
      <c r="AA13" s="18"/>
      <c r="AB13" s="18"/>
      <c r="AC13" s="22"/>
    </row>
    <row r="14" spans="2:29" ht="22.5" customHeight="1">
      <c r="B14" s="136" t="s">
        <v>82</v>
      </c>
      <c r="C14" s="140" t="s">
        <v>83</v>
      </c>
      <c r="D14" s="133"/>
      <c r="E14" s="158"/>
      <c r="F14" s="24"/>
      <c r="G14" s="35"/>
      <c r="H14" s="35"/>
      <c r="I14" s="29"/>
      <c r="J14" s="82"/>
      <c r="K14" s="18"/>
      <c r="L14" s="52" t="str">
        <f>B32</f>
        <v>7. En extérieur : maintien des trois allures</v>
      </c>
      <c r="M14" s="63" t="str">
        <f>IF(ISNUMBER(E32),E32,"a")</f>
        <v>a</v>
      </c>
      <c r="N14" s="53" t="str">
        <f>IF(ISNUMBER(G32),G32,"a")</f>
        <v>a</v>
      </c>
      <c r="O14" s="54" t="str">
        <f>IF(ISNUMBER(H32),H32,"a")</f>
        <v>a</v>
      </c>
      <c r="Q14" s="48"/>
      <c r="R14" s="18"/>
      <c r="S14" s="18"/>
      <c r="T14" s="18"/>
      <c r="U14" s="18"/>
      <c r="V14" s="18"/>
      <c r="W14" s="18"/>
      <c r="X14" s="18"/>
      <c r="Y14" s="18"/>
      <c r="Z14" s="18"/>
      <c r="AA14" s="18"/>
      <c r="AB14" s="18"/>
      <c r="AC14" s="22"/>
    </row>
    <row r="15" spans="2:29" ht="22.5" customHeight="1">
      <c r="B15" s="137"/>
      <c r="C15" s="3" t="s">
        <v>7</v>
      </c>
      <c r="D15" s="133"/>
      <c r="E15" s="158"/>
      <c r="F15" s="24"/>
      <c r="G15" s="35"/>
      <c r="H15" s="35"/>
      <c r="I15" s="29"/>
      <c r="J15" s="82"/>
      <c r="K15" s="18"/>
      <c r="L15" s="52" t="str">
        <f>B28</f>
        <v>6. Contrôle de la direction au trot</v>
      </c>
      <c r="M15" s="63" t="str">
        <f>IF(ISNUMBER(E28),E28,"a")</f>
        <v>a</v>
      </c>
      <c r="N15" s="53" t="str">
        <f>IF(ISNUMBER(G28),G28,"a")</f>
        <v>a</v>
      </c>
      <c r="O15" s="54" t="str">
        <f>IF(ISNUMBER(H28),H28,"a")</f>
        <v>a</v>
      </c>
      <c r="Q15" s="48"/>
      <c r="R15" s="18"/>
      <c r="S15" s="18"/>
      <c r="T15" s="18"/>
      <c r="U15" s="18"/>
      <c r="V15" s="18"/>
      <c r="W15" s="18"/>
      <c r="X15" s="18"/>
      <c r="Y15" s="18"/>
      <c r="Z15" s="18"/>
      <c r="AA15" s="18"/>
      <c r="AB15" s="18"/>
      <c r="AC15" s="22"/>
    </row>
    <row r="16" spans="2:29" ht="22.5" customHeight="1">
      <c r="B16" s="137"/>
      <c r="C16" s="3" t="s">
        <v>8</v>
      </c>
      <c r="D16" s="133"/>
      <c r="E16" s="158"/>
      <c r="F16" s="24"/>
      <c r="G16" s="35"/>
      <c r="H16" s="35"/>
      <c r="I16" s="29"/>
      <c r="J16" s="82"/>
      <c r="K16" s="18"/>
      <c r="L16" s="52" t="str">
        <f>B25</f>
        <v>5. Arrêt</v>
      </c>
      <c r="M16" s="63" t="str">
        <f>IF(ISNUMBER(D25),D25,"a")</f>
        <v>a</v>
      </c>
      <c r="N16" s="53" t="str">
        <f>IF(ISNUMBER(G25),G25,"a")</f>
        <v>a</v>
      </c>
      <c r="O16" s="54" t="str">
        <f>IF(ISNUMBER(H25),H25,"a")</f>
        <v>a</v>
      </c>
      <c r="Q16" s="48"/>
      <c r="R16" s="18"/>
      <c r="S16" s="18"/>
      <c r="T16" s="18"/>
      <c r="U16" s="18"/>
      <c r="V16" s="18"/>
      <c r="W16" s="18"/>
      <c r="X16" s="18"/>
      <c r="Y16" s="18"/>
      <c r="Z16" s="18"/>
      <c r="AA16" s="18"/>
      <c r="AB16" s="18"/>
      <c r="AC16" s="22"/>
    </row>
    <row r="17" spans="2:29" ht="22.5" customHeight="1">
      <c r="B17" s="138" t="s">
        <v>82</v>
      </c>
      <c r="C17" s="145" t="s">
        <v>4</v>
      </c>
      <c r="D17" s="35"/>
      <c r="E17" s="167" t="e">
        <f>AVERAGE(D14:D17)</f>
        <v>#DIV/0!</v>
      </c>
      <c r="F17" s="24"/>
      <c r="G17" s="101"/>
      <c r="H17" s="134"/>
      <c r="I17" s="29"/>
      <c r="J17" s="135"/>
      <c r="K17" s="18"/>
      <c r="L17" s="52" t="str">
        <f>B24</f>
        <v>4.Transition d'une allure en descendant (exemple du galop  au trot)</v>
      </c>
      <c r="M17" s="63" t="str">
        <f>IF(ISNUMBER(E24),E24,"a")</f>
        <v>a</v>
      </c>
      <c r="N17" s="55"/>
      <c r="O17" s="56"/>
      <c r="Q17" s="48"/>
      <c r="R17" s="18"/>
      <c r="S17" s="18"/>
      <c r="T17" s="18"/>
      <c r="U17" s="18"/>
      <c r="V17" s="18"/>
      <c r="W17" s="18"/>
      <c r="X17" s="18"/>
      <c r="Y17" s="18"/>
      <c r="Z17" s="18"/>
      <c r="AA17" s="18"/>
      <c r="AB17" s="18"/>
      <c r="AC17" s="22"/>
    </row>
    <row r="18" spans="2:29" ht="22.5" customHeight="1">
      <c r="B18" s="136" t="s">
        <v>193</v>
      </c>
      <c r="C18" s="143" t="s">
        <v>84</v>
      </c>
      <c r="D18" s="133"/>
      <c r="E18" s="158"/>
      <c r="F18" s="24"/>
      <c r="G18" s="35"/>
      <c r="H18" s="35"/>
      <c r="I18" s="29"/>
      <c r="J18" s="82"/>
      <c r="K18" s="18"/>
      <c r="L18" s="52" t="str">
        <f>B20</f>
        <v>4. Transition d'une allure en montant (du pas au trot, du trot au galop)</v>
      </c>
      <c r="M18" s="63" t="str">
        <f>IF(ISNUMBER(E20),E20,"a")</f>
        <v>a</v>
      </c>
      <c r="N18" s="53" t="str">
        <f>IF(ISNUMBER(G20),G20,"a")</f>
        <v>a</v>
      </c>
      <c r="O18" s="54" t="str">
        <f>IF(ISNUMBER(H20),H20,"a")</f>
        <v>a</v>
      </c>
      <c r="Q18" s="48"/>
      <c r="R18" s="18"/>
      <c r="S18" s="18"/>
      <c r="T18" s="18"/>
      <c r="U18" s="18"/>
      <c r="V18" s="18"/>
      <c r="W18" s="18"/>
      <c r="X18" s="18"/>
      <c r="Y18" s="18"/>
      <c r="Z18" s="18"/>
      <c r="AA18" s="18"/>
      <c r="AB18" s="18"/>
      <c r="AC18" s="22"/>
    </row>
    <row r="19" spans="2:29" ht="39" customHeight="1">
      <c r="B19" s="137"/>
      <c r="C19" s="4" t="s">
        <v>9</v>
      </c>
      <c r="D19" s="133"/>
      <c r="E19" s="158"/>
      <c r="F19" s="24"/>
      <c r="G19" s="35"/>
      <c r="H19" s="35"/>
      <c r="I19" s="29"/>
      <c r="J19" s="82"/>
      <c r="K19" s="18"/>
      <c r="L19" s="52" t="str">
        <f>B17</f>
        <v>3. Maintien 3 allures</v>
      </c>
      <c r="M19" s="63" t="str">
        <f>IF(ISNUMBER(E17),E17,"a")</f>
        <v>a</v>
      </c>
      <c r="N19" s="53" t="str">
        <f>IF(ISNUMBER(G17),G17,"a")</f>
        <v>a</v>
      </c>
      <c r="O19" s="54" t="str">
        <f>IF(ISNUMBER(H17),H17,"a")</f>
        <v>a</v>
      </c>
      <c r="Q19" s="48"/>
      <c r="R19" s="18"/>
      <c r="S19" s="18"/>
      <c r="T19" s="18"/>
      <c r="U19" s="18"/>
      <c r="V19" s="18"/>
      <c r="W19" s="18"/>
      <c r="X19" s="18"/>
      <c r="Y19" s="18"/>
      <c r="Z19" s="18"/>
      <c r="AA19" s="18"/>
      <c r="AB19" s="18"/>
      <c r="AC19" s="22"/>
    </row>
    <row r="20" spans="2:29" ht="27.75" customHeight="1">
      <c r="B20" s="136" t="s">
        <v>193</v>
      </c>
      <c r="C20" s="145" t="s">
        <v>4</v>
      </c>
      <c r="D20" s="35"/>
      <c r="E20" s="167" t="e">
        <f>AVERAGE(D18:D19)</f>
        <v>#DIV/0!</v>
      </c>
      <c r="F20" s="24"/>
      <c r="G20" s="101"/>
      <c r="H20" s="102"/>
      <c r="I20" s="29"/>
      <c r="J20" s="103"/>
      <c r="K20" s="18"/>
      <c r="L20" s="52" t="str">
        <f>B13</f>
        <v>2. Prise en main (pas de notation pour cet atelier, seules les réactions ont été relevées)</v>
      </c>
      <c r="M20" s="55"/>
      <c r="N20" s="53" t="str">
        <f>IF(ISNUMBER(G13),G13,"a")</f>
        <v>a</v>
      </c>
      <c r="O20" s="54" t="str">
        <f>IF(ISNUMBER(H13),H13,"a")</f>
        <v>a</v>
      </c>
      <c r="Q20" s="48"/>
      <c r="R20" s="18"/>
      <c r="S20" s="18"/>
      <c r="T20" s="18"/>
      <c r="U20" s="18"/>
      <c r="V20" s="18"/>
      <c r="W20" s="18"/>
      <c r="X20" s="18"/>
      <c r="Y20" s="18"/>
      <c r="Z20" s="18"/>
      <c r="AA20" s="18"/>
      <c r="AB20" s="18"/>
      <c r="AC20" s="22"/>
    </row>
    <row r="21" spans="2:29" ht="27.75" customHeight="1">
      <c r="B21" s="160" t="s">
        <v>194</v>
      </c>
      <c r="C21" s="6" t="s">
        <v>85</v>
      </c>
      <c r="D21" s="133"/>
      <c r="E21" s="158"/>
      <c r="F21" s="24"/>
      <c r="G21" s="171" t="s">
        <v>107</v>
      </c>
      <c r="H21" s="35"/>
      <c r="I21" s="29"/>
      <c r="J21" s="82"/>
      <c r="K21" s="18"/>
      <c r="L21" s="52" t="str">
        <f>B12</f>
        <v>1. Montoir, arrêt et sanglage</v>
      </c>
      <c r="M21" s="63" t="str">
        <f>IF(ISNUMBER(E12),E12,"a")</f>
        <v>a</v>
      </c>
      <c r="N21" s="53" t="str">
        <f>IF(ISNUMBER(G12),G12,"a")</f>
        <v>a</v>
      </c>
      <c r="O21" s="54" t="str">
        <f>IF(ISNUMBER(H12),H12,"a")</f>
        <v>a</v>
      </c>
      <c r="Q21" s="48"/>
      <c r="R21" s="18"/>
      <c r="S21" s="18"/>
      <c r="T21" s="18"/>
      <c r="U21" s="18"/>
      <c r="V21" s="18"/>
      <c r="W21" s="18"/>
      <c r="X21" s="18"/>
      <c r="Y21" s="18"/>
      <c r="Z21" s="18"/>
      <c r="AA21" s="18"/>
      <c r="AB21" s="18"/>
      <c r="AC21" s="22"/>
    </row>
    <row r="22" spans="2:29" ht="28.5" customHeight="1">
      <c r="B22" s="137"/>
      <c r="C22" s="4" t="s">
        <v>10</v>
      </c>
      <c r="D22" s="133"/>
      <c r="E22" s="158"/>
      <c r="F22" s="24"/>
      <c r="G22" s="35"/>
      <c r="H22" s="35"/>
      <c r="I22" s="29"/>
      <c r="J22" s="82"/>
      <c r="K22" s="18"/>
      <c r="L22" s="48"/>
      <c r="M22" s="23"/>
      <c r="N22" s="23"/>
      <c r="O22" s="49"/>
      <c r="Q22" s="48"/>
      <c r="R22" s="18"/>
      <c r="S22" s="18"/>
      <c r="T22" s="18"/>
      <c r="U22" s="18"/>
      <c r="V22" s="18"/>
      <c r="W22" s="18"/>
      <c r="X22" s="18"/>
      <c r="Y22" s="18"/>
      <c r="Z22" s="18"/>
      <c r="AA22" s="18"/>
      <c r="AB22" s="18"/>
      <c r="AC22" s="22"/>
    </row>
    <row r="23" spans="2:29" ht="28.5" customHeight="1" thickBot="1">
      <c r="B23" s="137"/>
      <c r="C23" s="7" t="s">
        <v>11</v>
      </c>
      <c r="D23" s="133"/>
      <c r="E23" s="158"/>
      <c r="F23" s="24"/>
      <c r="G23" s="35"/>
      <c r="H23" s="35"/>
      <c r="I23" s="29"/>
      <c r="J23" s="82"/>
      <c r="K23" s="18"/>
      <c r="L23" s="57"/>
      <c r="M23" s="45"/>
      <c r="N23" s="45"/>
      <c r="O23" s="58"/>
      <c r="Q23" s="48"/>
      <c r="R23" s="18"/>
      <c r="S23" s="18"/>
      <c r="T23" s="18"/>
      <c r="U23" s="18"/>
      <c r="V23" s="18"/>
      <c r="W23" s="18"/>
      <c r="X23" s="18"/>
      <c r="Y23" s="18"/>
      <c r="Z23" s="18"/>
      <c r="AA23" s="18"/>
      <c r="AB23" s="18"/>
      <c r="AC23" s="22"/>
    </row>
    <row r="24" spans="2:29" ht="25.5" customHeight="1">
      <c r="B24" s="161" t="s">
        <v>195</v>
      </c>
      <c r="C24" s="145" t="s">
        <v>4</v>
      </c>
      <c r="D24" s="35"/>
      <c r="E24" s="167" t="e">
        <f>AVERAGE(D21:D23)</f>
        <v>#DIV/0!</v>
      </c>
      <c r="F24" s="24"/>
      <c r="G24" s="35"/>
      <c r="H24" s="35"/>
      <c r="I24" s="29"/>
      <c r="J24" s="82"/>
      <c r="K24" s="18"/>
      <c r="Q24" s="48"/>
      <c r="R24" s="18"/>
      <c r="S24" s="18"/>
      <c r="T24" s="18"/>
      <c r="U24" s="18"/>
      <c r="V24" s="18"/>
      <c r="W24" s="18"/>
      <c r="X24" s="18"/>
      <c r="Y24" s="18"/>
      <c r="Z24" s="18"/>
      <c r="AA24" s="18"/>
      <c r="AB24" s="18"/>
      <c r="AC24" s="22"/>
    </row>
    <row r="25" spans="2:29" ht="25.5" customHeight="1">
      <c r="B25" s="5" t="s">
        <v>86</v>
      </c>
      <c r="C25" s="146"/>
      <c r="D25" s="133"/>
      <c r="E25" s="158"/>
      <c r="F25" s="24"/>
      <c r="G25" s="101"/>
      <c r="H25" s="102"/>
      <c r="I25" s="29"/>
      <c r="J25" s="103"/>
      <c r="K25" s="18"/>
      <c r="Q25" s="48"/>
      <c r="R25" s="18"/>
      <c r="S25" s="18"/>
      <c r="T25" s="18"/>
      <c r="U25" s="18"/>
      <c r="V25" s="18"/>
      <c r="W25" s="18"/>
      <c r="X25" s="18"/>
      <c r="Y25" s="18"/>
      <c r="Z25" s="18"/>
      <c r="AA25" s="18"/>
      <c r="AB25" s="18"/>
      <c r="AC25" s="22"/>
    </row>
    <row r="26" spans="2:29" ht="25.5" customHeight="1">
      <c r="B26" s="136" t="s">
        <v>87</v>
      </c>
      <c r="C26" s="6" t="s">
        <v>88</v>
      </c>
      <c r="D26" s="133"/>
      <c r="E26" s="158"/>
      <c r="F26" s="24"/>
      <c r="G26" s="35"/>
      <c r="H26" s="35"/>
      <c r="I26" s="29"/>
      <c r="J26" s="82"/>
      <c r="K26" s="18"/>
      <c r="Q26" s="48"/>
      <c r="R26" s="18"/>
      <c r="S26" s="18"/>
      <c r="T26" s="18"/>
      <c r="U26" s="18"/>
      <c r="V26" s="18"/>
      <c r="W26" s="18"/>
      <c r="X26" s="18"/>
      <c r="Y26" s="18"/>
      <c r="Z26" s="18"/>
      <c r="AA26" s="18"/>
      <c r="AB26" s="18"/>
      <c r="AC26" s="22"/>
    </row>
    <row r="27" spans="2:29" ht="25.5" customHeight="1">
      <c r="B27" s="162"/>
      <c r="C27" s="6" t="s">
        <v>89</v>
      </c>
      <c r="D27" s="133"/>
      <c r="E27" s="158"/>
      <c r="F27" s="24"/>
      <c r="G27" s="35"/>
      <c r="H27" s="35"/>
      <c r="I27" s="29"/>
      <c r="J27" s="82"/>
      <c r="K27" s="18"/>
      <c r="Q27" s="48"/>
      <c r="R27" s="18"/>
      <c r="S27" s="18"/>
      <c r="T27" s="18"/>
      <c r="U27" s="18"/>
      <c r="V27" s="18"/>
      <c r="W27" s="18"/>
      <c r="X27" s="18"/>
      <c r="Y27" s="18"/>
      <c r="Z27" s="18"/>
      <c r="AA27" s="18"/>
      <c r="AB27" s="18"/>
      <c r="AC27" s="22"/>
    </row>
    <row r="28" spans="2:29" ht="25.5" customHeight="1">
      <c r="B28" s="138" t="s">
        <v>87</v>
      </c>
      <c r="C28" s="145" t="s">
        <v>4</v>
      </c>
      <c r="D28" s="35"/>
      <c r="E28" s="167" t="e">
        <f>AVERAGE(D26:D27)</f>
        <v>#DIV/0!</v>
      </c>
      <c r="F28" s="24"/>
      <c r="G28" s="101"/>
      <c r="H28" s="102"/>
      <c r="I28" s="29"/>
      <c r="J28" s="103"/>
      <c r="K28" s="18"/>
      <c r="Q28" s="48"/>
      <c r="R28" s="1"/>
      <c r="S28" s="18"/>
      <c r="T28" s="18"/>
      <c r="U28" s="18"/>
      <c r="V28" s="18"/>
      <c r="W28" s="18"/>
      <c r="X28" s="18"/>
      <c r="Y28" s="18"/>
      <c r="Z28" s="18"/>
      <c r="AA28" s="18"/>
      <c r="AB28" s="18"/>
      <c r="AC28" s="22"/>
    </row>
    <row r="29" spans="2:29" s="31" customFormat="1" ht="30" customHeight="1" thickBot="1">
      <c r="B29" s="163" t="s">
        <v>94</v>
      </c>
      <c r="C29" s="140" t="s">
        <v>90</v>
      </c>
      <c r="D29" s="133"/>
      <c r="E29" s="158"/>
      <c r="F29" s="24"/>
      <c r="G29" s="35"/>
      <c r="H29" s="35"/>
      <c r="I29" s="29"/>
      <c r="J29" s="82"/>
      <c r="K29" s="18"/>
      <c r="L29" s="11"/>
      <c r="M29" s="19"/>
      <c r="N29" s="19"/>
      <c r="O29" s="19"/>
      <c r="Q29" s="60"/>
      <c r="R29" s="46"/>
      <c r="S29" s="46"/>
      <c r="T29" s="46"/>
      <c r="U29" s="46"/>
      <c r="V29" s="46"/>
      <c r="W29" s="46"/>
      <c r="X29" s="46"/>
      <c r="Y29" s="46"/>
      <c r="Z29" s="46"/>
      <c r="AA29" s="46"/>
      <c r="AB29" s="46"/>
      <c r="AC29" s="61"/>
    </row>
    <row r="30" spans="2:20" ht="30" customHeight="1">
      <c r="B30" s="165"/>
      <c r="C30" s="140" t="s">
        <v>91</v>
      </c>
      <c r="D30" s="133"/>
      <c r="E30" s="158"/>
      <c r="F30" s="24"/>
      <c r="G30" s="35"/>
      <c r="H30" s="35"/>
      <c r="I30" s="29"/>
      <c r="J30" s="82"/>
      <c r="K30" s="21"/>
      <c r="P30" s="40"/>
      <c r="Q30" s="40"/>
      <c r="R30" s="40"/>
      <c r="S30" s="40"/>
      <c r="T30" s="40"/>
    </row>
    <row r="31" spans="2:20" ht="30" customHeight="1">
      <c r="B31" s="165"/>
      <c r="C31" s="140" t="s">
        <v>92</v>
      </c>
      <c r="D31" s="133"/>
      <c r="E31" s="158"/>
      <c r="F31" s="24"/>
      <c r="G31" s="35"/>
      <c r="H31" s="35"/>
      <c r="I31" s="29"/>
      <c r="J31" s="82"/>
      <c r="K31" s="18"/>
      <c r="P31" s="40"/>
      <c r="Q31" s="40"/>
      <c r="R31" s="40" t="s">
        <v>38</v>
      </c>
      <c r="S31" s="40"/>
      <c r="T31" s="40"/>
    </row>
    <row r="32" spans="2:34" s="42" customFormat="1" ht="30" customHeight="1">
      <c r="B32" s="164" t="s">
        <v>94</v>
      </c>
      <c r="C32" s="140" t="s">
        <v>4</v>
      </c>
      <c r="D32" s="35"/>
      <c r="E32" s="167" t="e">
        <f>AVERAGE(D29:D31)</f>
        <v>#DIV/0!</v>
      </c>
      <c r="F32" s="24"/>
      <c r="G32" s="101"/>
      <c r="H32" s="102"/>
      <c r="I32" s="29"/>
      <c r="J32" s="103"/>
      <c r="K32" s="18"/>
      <c r="L32" s="11"/>
      <c r="M32" s="19"/>
      <c r="N32" s="19"/>
      <c r="O32" s="19"/>
      <c r="U32" s="11"/>
      <c r="V32" s="11"/>
      <c r="W32" s="11"/>
      <c r="X32" s="11"/>
      <c r="Y32" s="11"/>
      <c r="Z32" s="11"/>
      <c r="AA32" s="11"/>
      <c r="AB32" s="11"/>
      <c r="AC32" s="11"/>
      <c r="AD32" s="11"/>
      <c r="AE32" s="11"/>
      <c r="AF32" s="11"/>
      <c r="AG32" s="11"/>
      <c r="AH32" s="11"/>
    </row>
    <row r="33" spans="2:15" ht="13.5">
      <c r="B33" s="8" t="s">
        <v>93</v>
      </c>
      <c r="C33" s="7"/>
      <c r="D33" s="133"/>
      <c r="E33" s="158"/>
      <c r="F33" s="24"/>
      <c r="G33" s="101"/>
      <c r="H33" s="102"/>
      <c r="I33" s="29"/>
      <c r="J33" s="103"/>
      <c r="K33" s="41"/>
      <c r="L33" s="31"/>
      <c r="M33" s="37"/>
      <c r="N33" s="37"/>
      <c r="O33" s="37"/>
    </row>
    <row r="34" spans="2:15" ht="23.25" customHeight="1">
      <c r="B34" s="160" t="s">
        <v>95</v>
      </c>
      <c r="C34" s="140" t="s">
        <v>96</v>
      </c>
      <c r="D34" s="133"/>
      <c r="E34" s="158"/>
      <c r="F34" s="24"/>
      <c r="G34" s="35"/>
      <c r="H34" s="35"/>
      <c r="I34" s="29"/>
      <c r="J34" s="82"/>
      <c r="K34" s="18"/>
      <c r="L34" s="38"/>
      <c r="M34" s="39"/>
      <c r="N34" s="39"/>
      <c r="O34" s="39"/>
    </row>
    <row r="35" spans="2:15" ht="23.25" customHeight="1">
      <c r="B35" s="166"/>
      <c r="C35" s="140" t="s">
        <v>97</v>
      </c>
      <c r="D35" s="133"/>
      <c r="E35" s="158"/>
      <c r="F35" s="24"/>
      <c r="G35" s="35"/>
      <c r="H35" s="35"/>
      <c r="I35" s="29"/>
      <c r="J35" s="82"/>
      <c r="K35" s="18"/>
      <c r="L35" s="40"/>
      <c r="M35" s="39"/>
      <c r="N35" s="39"/>
      <c r="O35" s="39"/>
    </row>
    <row r="36" spans="1:38" s="19" customFormat="1" ht="23.25" customHeight="1">
      <c r="A36" s="11"/>
      <c r="B36" s="166"/>
      <c r="C36" s="140" t="s">
        <v>98</v>
      </c>
      <c r="D36" s="133"/>
      <c r="E36" s="158"/>
      <c r="F36" s="24"/>
      <c r="G36" s="35"/>
      <c r="H36" s="35"/>
      <c r="I36" s="29"/>
      <c r="J36" s="82"/>
      <c r="K36" s="18"/>
      <c r="L36" s="42"/>
      <c r="M36" s="43"/>
      <c r="N36" s="43"/>
      <c r="O36" s="43"/>
      <c r="P36" s="11"/>
      <c r="Q36" s="11"/>
      <c r="R36" s="11"/>
      <c r="S36" s="11"/>
      <c r="T36" s="11"/>
      <c r="U36" s="11"/>
      <c r="V36" s="11"/>
      <c r="W36" s="11"/>
      <c r="X36" s="11"/>
      <c r="Y36" s="11"/>
      <c r="Z36" s="11"/>
      <c r="AA36" s="11"/>
      <c r="AB36" s="11"/>
      <c r="AC36" s="11"/>
      <c r="AD36" s="11"/>
      <c r="AE36" s="11"/>
      <c r="AF36" s="11"/>
      <c r="AG36" s="11"/>
      <c r="AH36" s="11"/>
      <c r="AI36" s="11"/>
      <c r="AJ36" s="11"/>
      <c r="AK36" s="11"/>
      <c r="AL36" s="11"/>
    </row>
    <row r="37" spans="1:38" s="19" customFormat="1" ht="23.25" customHeight="1">
      <c r="A37" s="11"/>
      <c r="B37" s="161" t="s">
        <v>95</v>
      </c>
      <c r="C37" s="140" t="s">
        <v>4</v>
      </c>
      <c r="D37" s="35"/>
      <c r="E37" s="167" t="e">
        <f>AVERAGE(D34:D36)</f>
        <v>#DIV/0!</v>
      </c>
      <c r="F37" s="24"/>
      <c r="G37" s="35"/>
      <c r="H37" s="35"/>
      <c r="I37" s="29"/>
      <c r="J37" s="82"/>
      <c r="K37" s="18"/>
      <c r="L37" s="11"/>
      <c r="P37" s="11"/>
      <c r="Q37" s="11"/>
      <c r="R37" s="11"/>
      <c r="S37" s="11"/>
      <c r="T37" s="11"/>
      <c r="U37" s="11"/>
      <c r="V37" s="11"/>
      <c r="W37" s="11"/>
      <c r="X37" s="11"/>
      <c r="Y37" s="11"/>
      <c r="Z37" s="11"/>
      <c r="AA37" s="11"/>
      <c r="AB37" s="11"/>
      <c r="AC37" s="11"/>
      <c r="AD37" s="11"/>
      <c r="AE37" s="11"/>
      <c r="AF37" s="11"/>
      <c r="AG37" s="11"/>
      <c r="AH37" s="11"/>
      <c r="AI37" s="11"/>
      <c r="AJ37" s="11"/>
      <c r="AK37" s="11"/>
      <c r="AL37" s="11"/>
    </row>
    <row r="38" spans="1:38" s="19" customFormat="1" ht="23.25" customHeight="1">
      <c r="A38" s="11"/>
      <c r="B38" s="160" t="s">
        <v>99</v>
      </c>
      <c r="C38" s="140" t="s">
        <v>96</v>
      </c>
      <c r="D38" s="133"/>
      <c r="E38" s="158"/>
      <c r="F38" s="24"/>
      <c r="G38" s="35"/>
      <c r="H38" s="35"/>
      <c r="I38" s="29"/>
      <c r="J38" s="82"/>
      <c r="K38" s="18"/>
      <c r="L38" s="11"/>
      <c r="P38" s="11"/>
      <c r="Q38" s="11"/>
      <c r="R38" s="11"/>
      <c r="S38" s="11"/>
      <c r="T38" s="11"/>
      <c r="U38" s="11"/>
      <c r="V38" s="11"/>
      <c r="W38" s="11"/>
      <c r="X38" s="11"/>
      <c r="Y38" s="11"/>
      <c r="Z38" s="11"/>
      <c r="AA38" s="11"/>
      <c r="AB38" s="11"/>
      <c r="AC38" s="11"/>
      <c r="AD38" s="11"/>
      <c r="AE38" s="11"/>
      <c r="AF38" s="11"/>
      <c r="AG38" s="11"/>
      <c r="AH38" s="11"/>
      <c r="AI38" s="11"/>
      <c r="AJ38" s="11"/>
      <c r="AK38" s="11"/>
      <c r="AL38" s="11"/>
    </row>
    <row r="39" spans="1:38" s="19" customFormat="1" ht="23.25" customHeight="1">
      <c r="A39" s="11"/>
      <c r="B39" s="166"/>
      <c r="C39" s="140" t="s">
        <v>97</v>
      </c>
      <c r="D39" s="133"/>
      <c r="E39" s="158"/>
      <c r="F39" s="24"/>
      <c r="G39" s="35"/>
      <c r="H39" s="35"/>
      <c r="I39" s="29"/>
      <c r="J39" s="82"/>
      <c r="K39" s="18"/>
      <c r="L39" s="11"/>
      <c r="P39" s="11"/>
      <c r="Q39" s="11"/>
      <c r="R39" s="11"/>
      <c r="S39" s="11"/>
      <c r="T39" s="11"/>
      <c r="U39" s="11"/>
      <c r="V39" s="11"/>
      <c r="W39" s="11"/>
      <c r="X39" s="11"/>
      <c r="Y39" s="11"/>
      <c r="Z39" s="11"/>
      <c r="AA39" s="11"/>
      <c r="AB39" s="11"/>
      <c r="AC39" s="11"/>
      <c r="AD39" s="11"/>
      <c r="AE39" s="11"/>
      <c r="AF39" s="11"/>
      <c r="AG39" s="11"/>
      <c r="AH39" s="11"/>
      <c r="AI39" s="11"/>
      <c r="AJ39" s="11"/>
      <c r="AK39" s="11"/>
      <c r="AL39" s="11"/>
    </row>
    <row r="40" spans="1:38" s="19" customFormat="1" ht="23.25" customHeight="1">
      <c r="A40" s="11"/>
      <c r="B40" s="166"/>
      <c r="C40" s="140" t="s">
        <v>98</v>
      </c>
      <c r="D40" s="133"/>
      <c r="E40" s="158"/>
      <c r="F40" s="24"/>
      <c r="G40" s="35"/>
      <c r="H40" s="35"/>
      <c r="I40" s="29"/>
      <c r="J40" s="82"/>
      <c r="K40" s="18"/>
      <c r="L40" s="11"/>
      <c r="P40" s="11"/>
      <c r="Q40" s="11"/>
      <c r="R40" s="11"/>
      <c r="S40" s="11"/>
      <c r="T40" s="11"/>
      <c r="U40" s="11"/>
      <c r="V40" s="11"/>
      <c r="W40" s="11"/>
      <c r="X40" s="11"/>
      <c r="Y40" s="11"/>
      <c r="Z40" s="11"/>
      <c r="AA40" s="11"/>
      <c r="AB40" s="11"/>
      <c r="AC40" s="11"/>
      <c r="AD40" s="11"/>
      <c r="AE40" s="11"/>
      <c r="AF40" s="11"/>
      <c r="AG40" s="11"/>
      <c r="AH40" s="11"/>
      <c r="AI40" s="11"/>
      <c r="AJ40" s="11"/>
      <c r="AK40" s="11"/>
      <c r="AL40" s="11"/>
    </row>
    <row r="41" spans="1:38" s="19" customFormat="1" ht="23.25" customHeight="1">
      <c r="A41" s="11"/>
      <c r="B41" s="161" t="s">
        <v>99</v>
      </c>
      <c r="C41" s="140" t="s">
        <v>4</v>
      </c>
      <c r="D41" s="35"/>
      <c r="E41" s="167" t="e">
        <f>AVERAGE(D38:D40)</f>
        <v>#DIV/0!</v>
      </c>
      <c r="F41" s="24"/>
      <c r="G41" s="35"/>
      <c r="H41" s="35"/>
      <c r="I41" s="29"/>
      <c r="J41" s="82"/>
      <c r="K41" s="18"/>
      <c r="L41" s="11"/>
      <c r="P41" s="11"/>
      <c r="Q41" s="11"/>
      <c r="R41" s="11"/>
      <c r="S41" s="11"/>
      <c r="T41" s="11"/>
      <c r="U41" s="11"/>
      <c r="V41" s="11"/>
      <c r="W41" s="11"/>
      <c r="X41" s="11"/>
      <c r="Y41" s="11"/>
      <c r="Z41" s="11"/>
      <c r="AA41" s="11"/>
      <c r="AB41" s="11"/>
      <c r="AC41" s="11"/>
      <c r="AD41" s="11"/>
      <c r="AE41" s="11"/>
      <c r="AF41" s="11"/>
      <c r="AG41" s="11"/>
      <c r="AH41" s="11"/>
      <c r="AI41" s="11"/>
      <c r="AJ41" s="11"/>
      <c r="AK41" s="11"/>
      <c r="AL41" s="11"/>
    </row>
    <row r="42" spans="1:38" s="19" customFormat="1" ht="23.25" customHeight="1">
      <c r="A42" s="11"/>
      <c r="B42" s="160" t="s">
        <v>100</v>
      </c>
      <c r="C42" s="140" t="s">
        <v>103</v>
      </c>
      <c r="D42" s="133"/>
      <c r="E42" s="158"/>
      <c r="F42" s="24"/>
      <c r="G42" s="35"/>
      <c r="H42" s="35"/>
      <c r="I42" s="29"/>
      <c r="J42" s="82"/>
      <c r="K42" s="18"/>
      <c r="L42" s="11"/>
      <c r="P42" s="11"/>
      <c r="Q42" s="11"/>
      <c r="R42" s="11"/>
      <c r="S42" s="11"/>
      <c r="T42" s="11"/>
      <c r="U42" s="11"/>
      <c r="V42" s="11"/>
      <c r="W42" s="11"/>
      <c r="X42" s="11"/>
      <c r="Y42" s="11"/>
      <c r="Z42" s="11"/>
      <c r="AA42" s="11"/>
      <c r="AB42" s="11"/>
      <c r="AC42" s="11"/>
      <c r="AD42" s="11"/>
      <c r="AE42" s="11"/>
      <c r="AF42" s="11"/>
      <c r="AG42" s="11"/>
      <c r="AH42" s="11"/>
      <c r="AI42" s="11"/>
      <c r="AJ42" s="11"/>
      <c r="AK42" s="11"/>
      <c r="AL42" s="11"/>
    </row>
    <row r="43" spans="1:38" s="19" customFormat="1" ht="23.25" customHeight="1">
      <c r="A43" s="11"/>
      <c r="B43" s="166"/>
      <c r="C43" s="140" t="s">
        <v>104</v>
      </c>
      <c r="D43" s="133"/>
      <c r="E43" s="158"/>
      <c r="F43" s="24"/>
      <c r="G43" s="35"/>
      <c r="H43" s="35"/>
      <c r="I43" s="29"/>
      <c r="J43" s="82"/>
      <c r="K43" s="18"/>
      <c r="L43" s="11"/>
      <c r="P43" s="11"/>
      <c r="Q43" s="11"/>
      <c r="R43" s="11"/>
      <c r="S43" s="11"/>
      <c r="T43" s="11"/>
      <c r="U43" s="11"/>
      <c r="V43" s="11"/>
      <c r="W43" s="11"/>
      <c r="X43" s="11"/>
      <c r="Y43" s="11"/>
      <c r="Z43" s="11"/>
      <c r="AA43" s="11"/>
      <c r="AB43" s="11"/>
      <c r="AC43" s="11"/>
      <c r="AD43" s="11"/>
      <c r="AE43" s="11"/>
      <c r="AF43" s="11"/>
      <c r="AG43" s="11"/>
      <c r="AH43" s="11"/>
      <c r="AI43" s="11"/>
      <c r="AJ43" s="11"/>
      <c r="AK43" s="11"/>
      <c r="AL43" s="11"/>
    </row>
    <row r="44" spans="1:38" s="19" customFormat="1" ht="23.25" customHeight="1">
      <c r="A44" s="11"/>
      <c r="B44" s="166"/>
      <c r="C44" s="140" t="s">
        <v>105</v>
      </c>
      <c r="D44" s="133"/>
      <c r="E44" s="158"/>
      <c r="F44" s="24"/>
      <c r="G44" s="35"/>
      <c r="H44" s="35"/>
      <c r="I44" s="29"/>
      <c r="J44" s="82"/>
      <c r="K44" s="18"/>
      <c r="L44" s="11"/>
      <c r="P44" s="11"/>
      <c r="Q44" s="11"/>
      <c r="R44" s="11"/>
      <c r="S44" s="11"/>
      <c r="T44" s="11"/>
      <c r="U44" s="11"/>
      <c r="V44" s="11"/>
      <c r="W44" s="11"/>
      <c r="X44" s="11"/>
      <c r="Y44" s="11"/>
      <c r="Z44" s="11"/>
      <c r="AA44" s="11"/>
      <c r="AB44" s="11"/>
      <c r="AC44" s="11"/>
      <c r="AD44" s="11"/>
      <c r="AE44" s="11"/>
      <c r="AF44" s="11"/>
      <c r="AG44" s="11"/>
      <c r="AH44" s="11"/>
      <c r="AI44" s="11"/>
      <c r="AJ44" s="11"/>
      <c r="AK44" s="11"/>
      <c r="AL44" s="11"/>
    </row>
    <row r="45" spans="1:38" s="19" customFormat="1" ht="23.25" customHeight="1">
      <c r="A45" s="11"/>
      <c r="B45" s="161" t="s">
        <v>100</v>
      </c>
      <c r="C45" s="140" t="s">
        <v>4</v>
      </c>
      <c r="D45" s="35"/>
      <c r="E45" s="167" t="e">
        <f>AVERAGE(D42:D44)</f>
        <v>#DIV/0!</v>
      </c>
      <c r="F45" s="24"/>
      <c r="G45" s="35"/>
      <c r="H45" s="35"/>
      <c r="I45" s="29"/>
      <c r="J45" s="82"/>
      <c r="K45" s="18"/>
      <c r="L45" s="11"/>
      <c r="P45" s="11"/>
      <c r="Q45" s="11"/>
      <c r="R45" s="11"/>
      <c r="S45" s="11"/>
      <c r="T45" s="11"/>
      <c r="U45" s="11"/>
      <c r="V45" s="11"/>
      <c r="W45" s="11"/>
      <c r="X45" s="11"/>
      <c r="Y45" s="11"/>
      <c r="Z45" s="11"/>
      <c r="AA45" s="11"/>
      <c r="AB45" s="11"/>
      <c r="AC45" s="11"/>
      <c r="AD45" s="11"/>
      <c r="AE45" s="11"/>
      <c r="AF45" s="11"/>
      <c r="AG45" s="11"/>
      <c r="AH45" s="11"/>
      <c r="AI45" s="11"/>
      <c r="AJ45" s="11"/>
      <c r="AK45" s="11"/>
      <c r="AL45" s="11"/>
    </row>
    <row r="46" spans="1:38" s="19" customFormat="1" ht="23.25" customHeight="1">
      <c r="A46" s="11"/>
      <c r="B46" s="160" t="s">
        <v>101</v>
      </c>
      <c r="C46" s="140" t="s">
        <v>103</v>
      </c>
      <c r="D46" s="133"/>
      <c r="E46" s="158"/>
      <c r="F46" s="24"/>
      <c r="G46" s="35"/>
      <c r="H46" s="35"/>
      <c r="I46" s="29"/>
      <c r="J46" s="82"/>
      <c r="K46" s="18"/>
      <c r="L46" s="11"/>
      <c r="P46" s="11"/>
      <c r="Q46" s="11"/>
      <c r="R46" s="11"/>
      <c r="S46" s="11"/>
      <c r="T46" s="11"/>
      <c r="U46" s="11"/>
      <c r="V46" s="11"/>
      <c r="W46" s="11"/>
      <c r="X46" s="11"/>
      <c r="Y46" s="11"/>
      <c r="Z46" s="11"/>
      <c r="AA46" s="11"/>
      <c r="AB46" s="11"/>
      <c r="AC46" s="11"/>
      <c r="AD46" s="11"/>
      <c r="AE46" s="11"/>
      <c r="AF46" s="11"/>
      <c r="AG46" s="11"/>
      <c r="AH46" s="11"/>
      <c r="AI46" s="11"/>
      <c r="AJ46" s="11"/>
      <c r="AK46" s="11"/>
      <c r="AL46" s="11"/>
    </row>
    <row r="47" spans="1:38" s="19" customFormat="1" ht="23.25" customHeight="1">
      <c r="A47" s="11"/>
      <c r="B47" s="166"/>
      <c r="C47" s="140" t="s">
        <v>104</v>
      </c>
      <c r="D47" s="133"/>
      <c r="E47" s="158"/>
      <c r="F47" s="24"/>
      <c r="G47" s="35"/>
      <c r="H47" s="35"/>
      <c r="I47" s="29"/>
      <c r="J47" s="82"/>
      <c r="K47" s="18"/>
      <c r="L47" s="11"/>
      <c r="P47" s="11"/>
      <c r="Q47" s="11"/>
      <c r="R47" s="11"/>
      <c r="S47" s="11"/>
      <c r="T47" s="11"/>
      <c r="U47" s="11"/>
      <c r="V47" s="11"/>
      <c r="W47" s="11"/>
      <c r="X47" s="11"/>
      <c r="Y47" s="11"/>
      <c r="Z47" s="11"/>
      <c r="AA47" s="11"/>
      <c r="AB47" s="11"/>
      <c r="AC47" s="11"/>
      <c r="AD47" s="11"/>
      <c r="AE47" s="11"/>
      <c r="AF47" s="11"/>
      <c r="AG47" s="11"/>
      <c r="AH47" s="11"/>
      <c r="AI47" s="11"/>
      <c r="AJ47" s="11"/>
      <c r="AK47" s="11"/>
      <c r="AL47" s="11"/>
    </row>
    <row r="48" spans="1:38" s="19" customFormat="1" ht="23.25" customHeight="1">
      <c r="A48" s="11"/>
      <c r="B48" s="166"/>
      <c r="C48" s="140" t="s">
        <v>105</v>
      </c>
      <c r="D48" s="133"/>
      <c r="E48" s="158"/>
      <c r="F48" s="24"/>
      <c r="G48" s="35"/>
      <c r="H48" s="35"/>
      <c r="I48" s="29"/>
      <c r="J48" s="82"/>
      <c r="K48" s="18"/>
      <c r="L48" s="18"/>
      <c r="P48" s="11"/>
      <c r="Q48" s="11"/>
      <c r="R48" s="11"/>
      <c r="S48" s="11"/>
      <c r="T48" s="11"/>
      <c r="U48" s="11"/>
      <c r="V48" s="11"/>
      <c r="W48" s="11"/>
      <c r="X48" s="11"/>
      <c r="Y48" s="11"/>
      <c r="Z48" s="11"/>
      <c r="AA48" s="11"/>
      <c r="AB48" s="11"/>
      <c r="AC48" s="11"/>
      <c r="AD48" s="11"/>
      <c r="AE48" s="11"/>
      <c r="AF48" s="11"/>
      <c r="AG48" s="11"/>
      <c r="AH48" s="11"/>
      <c r="AI48" s="11"/>
      <c r="AJ48" s="11"/>
      <c r="AK48" s="11"/>
      <c r="AL48" s="11"/>
    </row>
    <row r="49" spans="1:38" s="19" customFormat="1" ht="23.25" customHeight="1">
      <c r="A49" s="11"/>
      <c r="B49" s="161" t="s">
        <v>102</v>
      </c>
      <c r="C49" s="140" t="s">
        <v>4</v>
      </c>
      <c r="D49" s="35"/>
      <c r="E49" s="167" t="e">
        <f>AVERAGE(D46:D48)</f>
        <v>#DIV/0!</v>
      </c>
      <c r="F49" s="24"/>
      <c r="G49" s="35"/>
      <c r="H49" s="35"/>
      <c r="I49" s="29"/>
      <c r="J49" s="82"/>
      <c r="K49" s="18"/>
      <c r="L49" s="18"/>
      <c r="P49" s="11"/>
      <c r="Q49" s="11"/>
      <c r="R49" s="11"/>
      <c r="S49" s="11"/>
      <c r="T49" s="11"/>
      <c r="U49" s="11"/>
      <c r="V49" s="11"/>
      <c r="W49" s="11"/>
      <c r="X49" s="11"/>
      <c r="Y49" s="11"/>
      <c r="Z49" s="11"/>
      <c r="AA49" s="11"/>
      <c r="AB49" s="11"/>
      <c r="AC49" s="11"/>
      <c r="AD49" s="11"/>
      <c r="AE49" s="11"/>
      <c r="AF49" s="11"/>
      <c r="AG49" s="11"/>
      <c r="AH49" s="11"/>
      <c r="AI49" s="11"/>
      <c r="AJ49" s="11"/>
      <c r="AK49" s="11"/>
      <c r="AL49" s="11"/>
    </row>
    <row r="50" spans="2:12" ht="13.5">
      <c r="B50" s="6"/>
      <c r="C50" s="149"/>
      <c r="D50" s="149"/>
      <c r="E50" s="149"/>
      <c r="F50" s="149"/>
      <c r="G50" s="149"/>
      <c r="H50" s="149"/>
      <c r="I50" s="149"/>
      <c r="J50" s="149"/>
      <c r="K50" s="18"/>
      <c r="L50" s="18"/>
    </row>
    <row r="51" spans="2:12" ht="33.75" customHeight="1" thickBot="1">
      <c r="B51" s="90" t="s">
        <v>106</v>
      </c>
      <c r="C51" s="147"/>
      <c r="D51" s="92"/>
      <c r="E51" s="156"/>
      <c r="F51" s="93"/>
      <c r="G51" s="93"/>
      <c r="H51" s="94"/>
      <c r="I51" s="95"/>
      <c r="J51" s="170">
        <f>SUM(J9:J48)</f>
        <v>0</v>
      </c>
      <c r="K51" s="18"/>
      <c r="L51" s="18"/>
    </row>
    <row r="52" spans="2:11" ht="13.5">
      <c r="B52" s="20"/>
      <c r="C52" s="141"/>
      <c r="D52" s="23"/>
      <c r="E52" s="154"/>
      <c r="F52" s="18"/>
      <c r="G52" s="18"/>
      <c r="H52" s="18"/>
      <c r="I52" s="21"/>
      <c r="J52" s="18"/>
      <c r="K52" s="18"/>
    </row>
    <row r="53" spans="2:11" ht="13.5">
      <c r="B53" s="20"/>
      <c r="C53" s="141"/>
      <c r="D53" s="23"/>
      <c r="E53" s="154"/>
      <c r="F53" s="18"/>
      <c r="G53" s="18"/>
      <c r="H53" s="44"/>
      <c r="I53" s="21"/>
      <c r="J53" s="18"/>
      <c r="K53" s="18"/>
    </row>
    <row r="54" spans="2:11" ht="13.5">
      <c r="B54" s="20"/>
      <c r="C54" s="141"/>
      <c r="D54" s="23"/>
      <c r="E54" s="154"/>
      <c r="F54" s="18"/>
      <c r="G54" s="18"/>
      <c r="H54" s="44"/>
      <c r="I54" s="21"/>
      <c r="J54" s="18"/>
      <c r="K54" s="18"/>
    </row>
    <row r="55" spans="2:10" ht="13.5">
      <c r="B55" s="20"/>
      <c r="C55" s="141"/>
      <c r="D55" s="23"/>
      <c r="E55" s="154"/>
      <c r="F55" s="18"/>
      <c r="G55" s="18"/>
      <c r="H55" s="44"/>
      <c r="I55" s="21"/>
      <c r="J55" s="18"/>
    </row>
    <row r="56" spans="2:10" ht="13.5">
      <c r="B56" s="20"/>
      <c r="C56" s="141"/>
      <c r="D56" s="23"/>
      <c r="E56" s="154"/>
      <c r="F56" s="18"/>
      <c r="G56" s="18"/>
      <c r="H56" s="44"/>
      <c r="I56" s="21"/>
      <c r="J56" s="18"/>
    </row>
    <row r="57" spans="2:10" ht="13.5">
      <c r="B57" s="20"/>
      <c r="C57" s="141"/>
      <c r="D57" s="23"/>
      <c r="E57" s="154"/>
      <c r="F57" s="18"/>
      <c r="G57" s="18"/>
      <c r="H57" s="44"/>
      <c r="I57" s="21"/>
      <c r="J57" s="18"/>
    </row>
    <row r="58" spans="2:10" ht="13.5">
      <c r="B58" s="20"/>
      <c r="C58" s="141"/>
      <c r="D58" s="23"/>
      <c r="E58" s="154"/>
      <c r="F58" s="23"/>
      <c r="G58" s="18"/>
      <c r="H58" s="44"/>
      <c r="I58" s="21"/>
      <c r="J58" s="18"/>
    </row>
    <row r="59" spans="2:10" ht="13.5">
      <c r="B59" s="20"/>
      <c r="C59" s="141"/>
      <c r="D59" s="23"/>
      <c r="E59" s="154"/>
      <c r="F59" s="23"/>
      <c r="G59" s="18"/>
      <c r="H59" s="44"/>
      <c r="I59" s="21"/>
      <c r="J59" s="18"/>
    </row>
    <row r="60" spans="2:10" ht="13.5">
      <c r="B60" s="20"/>
      <c r="C60" s="141"/>
      <c r="D60" s="23"/>
      <c r="E60" s="154"/>
      <c r="F60" s="23"/>
      <c r="G60" s="18"/>
      <c r="H60" s="44"/>
      <c r="I60" s="21"/>
      <c r="J60" s="18"/>
    </row>
    <row r="61" spans="2:10" ht="13.5">
      <c r="B61" s="20"/>
      <c r="C61" s="141"/>
      <c r="D61" s="23"/>
      <c r="E61" s="154"/>
      <c r="F61" s="23"/>
      <c r="G61" s="18"/>
      <c r="H61" s="44"/>
      <c r="I61" s="21"/>
      <c r="J61" s="18"/>
    </row>
    <row r="62" spans="2:10" ht="13.5">
      <c r="B62" s="20"/>
      <c r="C62" s="141"/>
      <c r="D62" s="23"/>
      <c r="E62" s="154"/>
      <c r="F62" s="23"/>
      <c r="G62" s="18"/>
      <c r="H62" s="44"/>
      <c r="I62" s="21"/>
      <c r="J62" s="18"/>
    </row>
    <row r="63" spans="2:10" ht="13.5">
      <c r="B63" s="20"/>
      <c r="C63" s="141"/>
      <c r="D63" s="23"/>
      <c r="E63" s="154"/>
      <c r="F63" s="23"/>
      <c r="G63" s="18"/>
      <c r="H63" s="44"/>
      <c r="I63" s="21"/>
      <c r="J63" s="18"/>
    </row>
    <row r="64" spans="2:10" ht="13.5">
      <c r="B64" s="20"/>
      <c r="C64" s="141"/>
      <c r="D64" s="23"/>
      <c r="E64" s="154"/>
      <c r="F64" s="23"/>
      <c r="G64" s="18"/>
      <c r="H64" s="44"/>
      <c r="I64" s="21"/>
      <c r="J64" s="18"/>
    </row>
    <row r="65" spans="2:10" ht="13.5">
      <c r="B65" s="20"/>
      <c r="C65" s="141"/>
      <c r="D65" s="23"/>
      <c r="E65" s="154"/>
      <c r="F65" s="23"/>
      <c r="G65" s="18"/>
      <c r="H65" s="44"/>
      <c r="I65" s="21"/>
      <c r="J65" s="18"/>
    </row>
    <row r="66" spans="2:10" ht="13.5">
      <c r="B66" s="20"/>
      <c r="C66" s="141"/>
      <c r="D66" s="23"/>
      <c r="E66" s="154"/>
      <c r="F66" s="23"/>
      <c r="G66" s="18"/>
      <c r="H66" s="44"/>
      <c r="I66" s="21"/>
      <c r="J66" s="18"/>
    </row>
    <row r="67" spans="2:10" ht="13.5">
      <c r="B67" s="20"/>
      <c r="C67" s="141"/>
      <c r="D67" s="23"/>
      <c r="E67" s="154"/>
      <c r="F67" s="23"/>
      <c r="G67" s="18"/>
      <c r="H67" s="44"/>
      <c r="I67" s="21"/>
      <c r="J67" s="18"/>
    </row>
    <row r="68" spans="2:10" ht="13.5">
      <c r="B68" s="20"/>
      <c r="C68" s="141"/>
      <c r="D68" s="23"/>
      <c r="E68" s="154"/>
      <c r="F68" s="23"/>
      <c r="G68" s="18"/>
      <c r="H68" s="44"/>
      <c r="I68" s="21"/>
      <c r="J68" s="18"/>
    </row>
  </sheetData>
  <sheetProtection/>
  <mergeCells count="2">
    <mergeCell ref="G7:H7"/>
    <mergeCell ref="C1:J1"/>
  </mergeCells>
  <conditionalFormatting sqref="P30:T31 L34:O35">
    <cfRule type="cellIs" priority="7" dxfId="2" operator="equal" stopIfTrue="1">
      <formula>"donnée manquante"</formula>
    </cfRule>
    <cfRule type="cellIs" priority="8" dxfId="1" operator="equal" stopIfTrue="1">
      <formula>"erreur saisie"</formula>
    </cfRule>
    <cfRule type="cellIs" priority="9" dxfId="0" operator="equal" stopIfTrue="1">
      <formula>"Test non réalisé"</formula>
    </cfRule>
  </conditionalFormatting>
  <printOptions horizontalCentered="1" verticalCentered="1"/>
  <pageMargins left="0.3937007874015748" right="0.35433070866141736" top="0.3937007874015748" bottom="0.7874015748031497" header="0.2362204724409449" footer="0.35433070866141736"/>
  <pageSetup fitToHeight="1" fitToWidth="1" horizontalDpi="600" verticalDpi="600" orientation="landscape" paperSize="9" scale="64" r:id="rId2"/>
  <headerFooter alignWithMargins="0">
    <oddFooter>&amp;LCe document technique est mis à la disposition du public par l'ifce. 
L'ifce ne peut être tenu responsable de l'usage qui en sera fait ou des conclusions qui en seront tirées.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L83"/>
  <sheetViews>
    <sheetView zoomScale="60" zoomScaleNormal="60" zoomScalePageLayoutView="0" workbookViewId="0" topLeftCell="A24">
      <selection activeCell="G5" sqref="G5:H5"/>
    </sheetView>
  </sheetViews>
  <sheetFormatPr defaultColWidth="11.421875" defaultRowHeight="12.75"/>
  <cols>
    <col min="1" max="1" width="29.00390625" style="11" customWidth="1"/>
    <col min="2" max="2" width="42.00390625" style="14" customWidth="1"/>
    <col min="3" max="3" width="19.7109375" style="148" customWidth="1"/>
    <col min="4" max="4" width="17.28125" style="19" customWidth="1"/>
    <col min="5" max="5" width="25.7109375" style="157" customWidth="1"/>
    <col min="6" max="6" width="5.28125" style="19" customWidth="1"/>
    <col min="7" max="7" width="10.140625" style="11" customWidth="1"/>
    <col min="8" max="8" width="17.421875" style="11" customWidth="1"/>
    <col min="9" max="9" width="4.57421875" style="31" customWidth="1"/>
    <col min="10" max="10" width="9.421875" style="11" customWidth="1"/>
    <col min="11" max="11" width="7.7109375" style="11" customWidth="1"/>
    <col min="12" max="12" width="27.28125" style="11" customWidth="1"/>
    <col min="13" max="13" width="13.57421875" style="19" customWidth="1"/>
    <col min="14" max="14" width="12.00390625" style="19" customWidth="1"/>
    <col min="15" max="15" width="27.57421875" style="19" customWidth="1"/>
    <col min="16" max="16" width="5.00390625" style="11" customWidth="1"/>
    <col min="17" max="18" width="11.57421875" style="11" customWidth="1"/>
    <col min="19" max="19" width="17.00390625" style="11" customWidth="1"/>
    <col min="20" max="21" width="11.57421875" style="11" customWidth="1"/>
    <col min="22" max="23" width="12.8515625" style="11" customWidth="1"/>
    <col min="24" max="24" width="15.140625" style="11" customWidth="1"/>
    <col min="25" max="25" width="14.8515625" style="11" customWidth="1"/>
    <col min="26" max="26" width="18.140625" style="11" customWidth="1"/>
    <col min="27" max="27" width="14.140625" style="11" customWidth="1"/>
    <col min="28" max="28" width="11.57421875" style="11" customWidth="1"/>
    <col min="29" max="29" width="13.7109375" style="11" customWidth="1"/>
    <col min="30" max="30" width="12.28125" style="11" customWidth="1"/>
    <col min="31" max="16384" width="11.57421875" style="11" customWidth="1"/>
  </cols>
  <sheetData>
    <row r="1" spans="1:29" ht="47.25" customHeight="1">
      <c r="A1" s="288" t="str">
        <f>'1 Au box et num version'!A1</f>
        <v>© IFCE - Version 13/12/17</v>
      </c>
      <c r="B1" s="75" t="s">
        <v>158</v>
      </c>
      <c r="C1" s="319" t="s">
        <v>180</v>
      </c>
      <c r="D1" s="319"/>
      <c r="E1" s="319"/>
      <c r="F1" s="319"/>
      <c r="G1" s="319"/>
      <c r="H1" s="319"/>
      <c r="I1" s="319"/>
      <c r="J1" s="320"/>
      <c r="L1" s="67" t="s">
        <v>184</v>
      </c>
      <c r="M1" s="64"/>
      <c r="N1" s="64"/>
      <c r="O1" s="65"/>
      <c r="Q1" s="66" t="s">
        <v>186</v>
      </c>
      <c r="R1" s="13"/>
      <c r="S1" s="13"/>
      <c r="T1" s="13"/>
      <c r="U1" s="13"/>
      <c r="V1" s="13"/>
      <c r="W1" s="13"/>
      <c r="X1" s="13"/>
      <c r="Y1" s="13"/>
      <c r="Z1" s="13"/>
      <c r="AA1" s="13"/>
      <c r="AB1" s="13"/>
      <c r="AC1" s="13"/>
    </row>
    <row r="2" spans="2:26" ht="16.5" customHeight="1" thickBot="1">
      <c r="B2" s="271" t="s">
        <v>159</v>
      </c>
      <c r="C2" s="272"/>
      <c r="D2" s="272"/>
      <c r="E2" s="272"/>
      <c r="F2" s="272"/>
      <c r="G2" s="272"/>
      <c r="H2" s="272"/>
      <c r="I2" s="272"/>
      <c r="J2" s="273"/>
      <c r="L2" s="15"/>
      <c r="M2" s="20"/>
      <c r="N2" s="20"/>
      <c r="O2" s="47"/>
      <c r="Q2" s="14"/>
      <c r="R2" s="14"/>
      <c r="S2" s="14"/>
      <c r="T2" s="14"/>
      <c r="U2" s="14"/>
      <c r="V2" s="14"/>
      <c r="W2" s="14"/>
      <c r="X2" s="14"/>
      <c r="Y2" s="14"/>
      <c r="Z2" s="14"/>
    </row>
    <row r="3" spans="2:29" ht="29.25" customHeight="1">
      <c r="B3" s="97" t="s">
        <v>126</v>
      </c>
      <c r="C3" s="141"/>
      <c r="D3" s="23"/>
      <c r="E3" s="154"/>
      <c r="F3" s="23"/>
      <c r="G3" s="18"/>
      <c r="H3" s="18"/>
      <c r="I3" s="21"/>
      <c r="J3" s="22"/>
      <c r="K3" s="18"/>
      <c r="L3" s="70" t="str">
        <f>B3</f>
        <v>  BAC Cheval® (Bilan des Acquis et du Comportement) : MODULE 4 "EQUITATION PLUS AVANCEE"</v>
      </c>
      <c r="M3" s="23"/>
      <c r="N3" s="23"/>
      <c r="O3" s="49"/>
      <c r="Q3" s="59" t="str">
        <f>B3</f>
        <v>  BAC Cheval® (Bilan des Acquis et du Comportement) : MODULE 4 "EQUITATION PLUS AVANCEE"</v>
      </c>
      <c r="R3" s="16"/>
      <c r="S3" s="16"/>
      <c r="T3" s="16"/>
      <c r="U3" s="16"/>
      <c r="V3" s="16"/>
      <c r="W3" s="16"/>
      <c r="X3" s="16"/>
      <c r="Y3" s="16"/>
      <c r="Z3" s="16"/>
      <c r="AA3" s="16"/>
      <c r="AB3" s="16"/>
      <c r="AC3" s="17"/>
    </row>
    <row r="4" spans="2:29" ht="14.25" customHeight="1" thickBot="1">
      <c r="B4" s="15"/>
      <c r="C4" s="141"/>
      <c r="D4" s="23"/>
      <c r="E4" s="154"/>
      <c r="F4" s="23"/>
      <c r="G4" s="18"/>
      <c r="H4" s="18"/>
      <c r="I4" s="21"/>
      <c r="J4" s="22"/>
      <c r="K4" s="18"/>
      <c r="L4" s="48"/>
      <c r="M4" s="23"/>
      <c r="N4" s="23"/>
      <c r="O4" s="49"/>
      <c r="Q4" s="48"/>
      <c r="R4" s="18"/>
      <c r="S4" s="18"/>
      <c r="T4" s="18"/>
      <c r="U4" s="18"/>
      <c r="V4" s="18"/>
      <c r="W4" s="18"/>
      <c r="X4" s="18"/>
      <c r="Y4" s="18"/>
      <c r="Z4" s="18"/>
      <c r="AA4" s="18"/>
      <c r="AB4" s="18"/>
      <c r="AC4" s="22"/>
    </row>
    <row r="5" spans="2:29" ht="33.75" customHeight="1" thickBot="1">
      <c r="B5" s="297" t="s">
        <v>3</v>
      </c>
      <c r="C5" s="298">
        <f>' 0 Info cheval et observateur'!B15</f>
        <v>0</v>
      </c>
      <c r="D5" s="299" t="s">
        <v>0</v>
      </c>
      <c r="E5" s="300">
        <f>' 0 Info cheval et observateur'!B13</f>
        <v>0</v>
      </c>
      <c r="F5" s="276"/>
      <c r="G5" s="304" t="s">
        <v>37</v>
      </c>
      <c r="H5" s="305">
        <f>' 0 Info cheval et observateur'!B11</f>
        <v>0</v>
      </c>
      <c r="I5" s="21"/>
      <c r="J5" s="22"/>
      <c r="K5" s="18"/>
      <c r="L5" s="48"/>
      <c r="M5" s="23"/>
      <c r="N5" s="23"/>
      <c r="O5" s="49"/>
      <c r="Q5" s="121"/>
      <c r="R5" s="122" t="s">
        <v>24</v>
      </c>
      <c r="S5" s="123">
        <f>C5</f>
        <v>0</v>
      </c>
      <c r="T5" s="123"/>
      <c r="U5" s="123"/>
      <c r="V5" s="124" t="s">
        <v>25</v>
      </c>
      <c r="W5" s="291">
        <f>E5</f>
        <v>0</v>
      </c>
      <c r="X5" s="124" t="s">
        <v>37</v>
      </c>
      <c r="Y5" s="125">
        <f>H5</f>
        <v>0</v>
      </c>
      <c r="Z5" s="127"/>
      <c r="AA5" s="18"/>
      <c r="AB5" s="18"/>
      <c r="AC5" s="22"/>
    </row>
    <row r="6" spans="2:29" ht="30.75" customHeight="1" thickBot="1">
      <c r="B6" s="301" t="s">
        <v>27</v>
      </c>
      <c r="C6" s="300">
        <f>' 0 Info cheval et observateur'!B5</f>
        <v>0</v>
      </c>
      <c r="D6" s="302" t="s">
        <v>28</v>
      </c>
      <c r="E6" s="303">
        <f>' 0 Info cheval et observateur'!B7</f>
        <v>0</v>
      </c>
      <c r="F6" s="276"/>
      <c r="G6" s="277"/>
      <c r="H6" s="277"/>
      <c r="I6" s="21"/>
      <c r="J6" s="22"/>
      <c r="K6" s="18"/>
      <c r="L6" s="48"/>
      <c r="M6" s="23"/>
      <c r="N6" s="99"/>
      <c r="O6" s="174"/>
      <c r="Q6" s="121"/>
      <c r="R6" s="122" t="s">
        <v>26</v>
      </c>
      <c r="S6" s="126">
        <f>C6</f>
        <v>0</v>
      </c>
      <c r="T6" s="123"/>
      <c r="U6" s="127"/>
      <c r="V6" s="127"/>
      <c r="W6" s="124" t="s">
        <v>29</v>
      </c>
      <c r="X6" s="123">
        <f>E6</f>
        <v>0</v>
      </c>
      <c r="Y6" s="123"/>
      <c r="Z6" s="127"/>
      <c r="AA6" s="18"/>
      <c r="AB6" s="18"/>
      <c r="AC6" s="22"/>
    </row>
    <row r="7" spans="2:38" ht="117" customHeight="1">
      <c r="B7" s="15"/>
      <c r="C7" s="141"/>
      <c r="D7" s="23"/>
      <c r="E7" s="154"/>
      <c r="F7" s="23"/>
      <c r="G7" s="318" t="s">
        <v>183</v>
      </c>
      <c r="H7" s="318"/>
      <c r="I7" s="25"/>
      <c r="J7" s="76" t="s">
        <v>2</v>
      </c>
      <c r="K7" s="18"/>
      <c r="L7" s="48" t="s">
        <v>35</v>
      </c>
      <c r="M7" s="168" t="s">
        <v>39</v>
      </c>
      <c r="N7" s="168" t="s">
        <v>43</v>
      </c>
      <c r="O7" s="169" t="s">
        <v>36</v>
      </c>
      <c r="Q7" s="48"/>
      <c r="R7" s="18"/>
      <c r="S7" s="18"/>
      <c r="T7" s="18"/>
      <c r="U7" s="18"/>
      <c r="V7" s="18"/>
      <c r="W7" s="18"/>
      <c r="X7" s="18"/>
      <c r="Y7" s="18"/>
      <c r="Z7" s="18"/>
      <c r="AA7" s="18"/>
      <c r="AB7" s="18"/>
      <c r="AC7" s="22"/>
      <c r="AL7" s="120" t="s">
        <v>64</v>
      </c>
    </row>
    <row r="8" spans="2:29" s="31" customFormat="1" ht="69.75" customHeight="1">
      <c r="B8" s="77" t="s">
        <v>197</v>
      </c>
      <c r="C8" s="142" t="s">
        <v>55</v>
      </c>
      <c r="D8" s="72" t="s">
        <v>30</v>
      </c>
      <c r="E8" s="155" t="s">
        <v>57</v>
      </c>
      <c r="F8" s="24"/>
      <c r="G8" s="26" t="s">
        <v>185</v>
      </c>
      <c r="H8" s="26" t="s">
        <v>19</v>
      </c>
      <c r="I8" s="21"/>
      <c r="J8" s="76" t="s">
        <v>127</v>
      </c>
      <c r="K8" s="21"/>
      <c r="L8" s="48" t="s">
        <v>22</v>
      </c>
      <c r="M8" s="62">
        <f>IF(ISNUMBER(J69),J69,"a")</f>
        <v>0</v>
      </c>
      <c r="N8" s="55"/>
      <c r="O8" s="56"/>
      <c r="Q8" s="52"/>
      <c r="R8" s="21"/>
      <c r="S8" s="21"/>
      <c r="T8" s="21"/>
      <c r="U8" s="21"/>
      <c r="V8" s="21"/>
      <c r="W8" s="21"/>
      <c r="X8" s="21"/>
      <c r="Y8" s="21"/>
      <c r="Z8" s="21"/>
      <c r="AA8" s="21"/>
      <c r="AB8" s="21"/>
      <c r="AC8" s="30"/>
    </row>
    <row r="9" spans="2:34" s="12" customFormat="1" ht="23.25" thickBot="1">
      <c r="B9" s="172" t="s">
        <v>205</v>
      </c>
      <c r="C9" s="193"/>
      <c r="D9" s="194"/>
      <c r="E9" s="195"/>
      <c r="F9" s="151"/>
      <c r="G9" s="150"/>
      <c r="H9" s="150"/>
      <c r="I9" s="152"/>
      <c r="J9" s="153"/>
      <c r="K9" s="32">
        <v>10</v>
      </c>
      <c r="L9" s="214" t="str">
        <f>B67</f>
        <v>4. Sur l'ensemble, appui sur le mors</v>
      </c>
      <c r="M9" s="63" t="str">
        <f>IF(ISNUMBER(E67),E67,"a")</f>
        <v>a</v>
      </c>
      <c r="N9" s="55"/>
      <c r="O9" s="56"/>
      <c r="P9" s="11"/>
      <c r="Q9" s="48"/>
      <c r="R9" s="18"/>
      <c r="S9" s="18"/>
      <c r="T9" s="18"/>
      <c r="U9" s="18"/>
      <c r="V9" s="18"/>
      <c r="W9" s="18"/>
      <c r="X9" s="18"/>
      <c r="Y9" s="18"/>
      <c r="Z9" s="18"/>
      <c r="AA9" s="18"/>
      <c r="AB9" s="18"/>
      <c r="AC9" s="22"/>
      <c r="AD9" s="11"/>
      <c r="AE9" s="11"/>
      <c r="AF9" s="11"/>
      <c r="AG9" s="11"/>
      <c r="AH9" s="11"/>
    </row>
    <row r="10" spans="2:30" s="31" customFormat="1" ht="21" customHeight="1">
      <c r="B10" s="175" t="s">
        <v>206</v>
      </c>
      <c r="C10" s="176" t="s">
        <v>109</v>
      </c>
      <c r="D10" s="177"/>
      <c r="E10" s="178"/>
      <c r="F10" s="179"/>
      <c r="G10" s="180"/>
      <c r="H10" s="180"/>
      <c r="I10" s="181"/>
      <c r="J10" s="182"/>
      <c r="K10" s="21">
        <v>10</v>
      </c>
      <c r="L10" s="214" t="str">
        <f>B64</f>
        <v>3. Sur l'ensemble, position de la tête</v>
      </c>
      <c r="M10" s="63" t="str">
        <f>IF(ISNUMBER(E64),E64,"a")</f>
        <v>a</v>
      </c>
      <c r="N10" s="55"/>
      <c r="O10" s="56"/>
      <c r="Q10" s="52"/>
      <c r="R10" s="21"/>
      <c r="S10" s="21"/>
      <c r="T10" s="21"/>
      <c r="U10" s="21"/>
      <c r="V10" s="21"/>
      <c r="W10" s="21"/>
      <c r="X10" s="21"/>
      <c r="Y10" s="21"/>
      <c r="Z10" s="21"/>
      <c r="AA10" s="21"/>
      <c r="AB10" s="21"/>
      <c r="AC10" s="30"/>
      <c r="AD10" s="11"/>
    </row>
    <row r="11" spans="2:29" ht="21" customHeight="1">
      <c r="B11" s="183"/>
      <c r="C11" s="3" t="s">
        <v>110</v>
      </c>
      <c r="D11" s="133"/>
      <c r="E11" s="158"/>
      <c r="F11" s="24"/>
      <c r="G11" s="35"/>
      <c r="H11" s="35"/>
      <c r="I11" s="29"/>
      <c r="J11" s="82"/>
      <c r="K11" s="18">
        <v>9</v>
      </c>
      <c r="L11" s="214" t="str">
        <f>B61</f>
        <v>2.3 Changement de pied au galop dans diagonale</v>
      </c>
      <c r="M11" s="63" t="str">
        <f>IF(ISNUMBER(E61),E61,"a")</f>
        <v>a</v>
      </c>
      <c r="N11" s="53" t="str">
        <f>IF(ISNUMBER(G61),G61,"a")</f>
        <v>a</v>
      </c>
      <c r="O11" s="54" t="str">
        <f>IF(ISNUMBER(H61),H61,"a")</f>
        <v>a</v>
      </c>
      <c r="Q11" s="48"/>
      <c r="R11" s="18"/>
      <c r="S11" s="18"/>
      <c r="T11" s="18"/>
      <c r="U11" s="18"/>
      <c r="V11" s="18"/>
      <c r="W11" s="18"/>
      <c r="X11" s="18"/>
      <c r="Y11" s="18"/>
      <c r="Z11" s="18"/>
      <c r="AA11" s="18"/>
      <c r="AB11" s="18"/>
      <c r="AC11" s="22"/>
    </row>
    <row r="12" spans="2:29" ht="23.25" customHeight="1">
      <c r="B12" s="183"/>
      <c r="C12" s="3" t="s">
        <v>111</v>
      </c>
      <c r="D12" s="133"/>
      <c r="E12" s="158"/>
      <c r="F12" s="24"/>
      <c r="G12" s="35"/>
      <c r="H12" s="35"/>
      <c r="I12" s="29"/>
      <c r="J12" s="82"/>
      <c r="K12" s="18">
        <v>8</v>
      </c>
      <c r="L12" s="214" t="str">
        <f>B58</f>
        <v>2.2 Transition de 2 allures en descendant (exemple: du trot vers l'arrêt)</v>
      </c>
      <c r="M12" s="63" t="str">
        <f>IF(ISNUMBER(E58),E58,"a")</f>
        <v>a</v>
      </c>
      <c r="N12" s="55"/>
      <c r="O12" s="56"/>
      <c r="Q12" s="48"/>
      <c r="R12" s="18"/>
      <c r="S12" s="18"/>
      <c r="T12" s="18"/>
      <c r="U12" s="18"/>
      <c r="V12" s="18"/>
      <c r="W12" s="18"/>
      <c r="X12" s="18"/>
      <c r="Y12" s="18"/>
      <c r="Z12" s="18"/>
      <c r="AA12" s="18"/>
      <c r="AB12" s="18"/>
      <c r="AC12" s="22"/>
    </row>
    <row r="13" spans="2:29" ht="22.5" customHeight="1">
      <c r="B13" s="183"/>
      <c r="C13" s="3" t="s">
        <v>112</v>
      </c>
      <c r="D13" s="133"/>
      <c r="E13" s="158"/>
      <c r="F13" s="24"/>
      <c r="G13" s="35"/>
      <c r="H13" s="35"/>
      <c r="I13" s="29"/>
      <c r="J13" s="82"/>
      <c r="K13" s="18">
        <v>7</v>
      </c>
      <c r="L13" s="214" t="str">
        <f>B55</f>
        <v>2.2 Transition de 2 allures en montant (exemple: du pas vers le galop)</v>
      </c>
      <c r="M13" s="63" t="str">
        <f>IF(ISNUMBER(E55),E55,"a")</f>
        <v>a</v>
      </c>
      <c r="N13" s="53" t="str">
        <f>IF(ISNUMBER(G55),G55,"a")</f>
        <v>a</v>
      </c>
      <c r="O13" s="54" t="str">
        <f>IF(ISNUMBER(H55),H55,"a")</f>
        <v>a</v>
      </c>
      <c r="Q13" s="48"/>
      <c r="R13" s="18"/>
      <c r="S13" s="18"/>
      <c r="T13" s="18"/>
      <c r="U13" s="18"/>
      <c r="V13" s="18"/>
      <c r="W13" s="18"/>
      <c r="X13" s="18"/>
      <c r="Y13" s="18"/>
      <c r="Z13" s="18"/>
      <c r="AA13" s="18"/>
      <c r="AB13" s="18"/>
      <c r="AC13" s="22"/>
    </row>
    <row r="14" spans="2:29" ht="14.25" customHeight="1">
      <c r="B14" s="183"/>
      <c r="C14" s="3" t="s">
        <v>113</v>
      </c>
      <c r="D14" s="133"/>
      <c r="E14" s="158"/>
      <c r="F14" s="24"/>
      <c r="G14" s="35"/>
      <c r="H14" s="35"/>
      <c r="I14" s="29"/>
      <c r="J14" s="82"/>
      <c r="K14" s="18">
        <v>6</v>
      </c>
      <c r="L14" s="214" t="str">
        <f>B51</f>
        <v>2.1 Jambe isolée</v>
      </c>
      <c r="M14" s="63" t="str">
        <f>IF(ISNUMBER(E51),E51,"a")</f>
        <v>a</v>
      </c>
      <c r="N14" s="53" t="str">
        <f>IF(ISNUMBER(G51),G51,"a")</f>
        <v>a</v>
      </c>
      <c r="O14" s="54" t="str">
        <f>IF(ISNUMBER(H51),H51,"a")</f>
        <v>a</v>
      </c>
      <c r="Q14" s="48"/>
      <c r="R14" s="18"/>
      <c r="S14" s="18"/>
      <c r="T14" s="18"/>
      <c r="U14" s="18"/>
      <c r="V14" s="18"/>
      <c r="W14" s="18"/>
      <c r="X14" s="18"/>
      <c r="Y14" s="18"/>
      <c r="Z14" s="18"/>
      <c r="AA14" s="18"/>
      <c r="AB14" s="18"/>
      <c r="AC14" s="22"/>
    </row>
    <row r="15" spans="2:29" ht="22.5" customHeight="1">
      <c r="B15" s="183"/>
      <c r="C15" s="3" t="s">
        <v>114</v>
      </c>
      <c r="D15" s="133"/>
      <c r="E15" s="158"/>
      <c r="F15" s="24"/>
      <c r="G15" s="35"/>
      <c r="H15" s="35"/>
      <c r="I15" s="29"/>
      <c r="J15" s="82"/>
      <c r="K15" s="18">
        <v>5</v>
      </c>
      <c r="L15" s="214" t="str">
        <f>B44</f>
        <v>1.5 Saut d'un petit obstacle: rythme après</v>
      </c>
      <c r="M15" s="63" t="str">
        <f>IF(ISNUMBER(E44),E44,"a")</f>
        <v>a</v>
      </c>
      <c r="N15" s="55"/>
      <c r="O15" s="56"/>
      <c r="Q15" s="48"/>
      <c r="R15" s="18"/>
      <c r="S15" s="18"/>
      <c r="T15" s="18"/>
      <c r="U15" s="18"/>
      <c r="V15" s="18"/>
      <c r="W15" s="18"/>
      <c r="X15" s="18"/>
      <c r="Y15" s="18"/>
      <c r="Z15" s="18"/>
      <c r="AA15" s="18"/>
      <c r="AB15" s="18"/>
      <c r="AC15" s="22"/>
    </row>
    <row r="16" spans="2:29" ht="22.5" customHeight="1">
      <c r="B16" s="196" t="s">
        <v>206</v>
      </c>
      <c r="C16" s="140" t="s">
        <v>4</v>
      </c>
      <c r="D16" s="35"/>
      <c r="E16" s="167" t="e">
        <f>AVERAGE(D10:D15)</f>
        <v>#DIV/0!</v>
      </c>
      <c r="F16" s="24"/>
      <c r="G16" s="101"/>
      <c r="H16" s="134"/>
      <c r="I16" s="29"/>
      <c r="J16" s="135"/>
      <c r="K16" s="18">
        <v>4</v>
      </c>
      <c r="L16" s="214" t="str">
        <f>B37</f>
        <v>1.4 Saut d'un petit obstacle: rythme avant</v>
      </c>
      <c r="M16" s="63" t="str">
        <f>IF(ISNUMBER(E37),E37,"a")</f>
        <v>a</v>
      </c>
      <c r="N16" s="55"/>
      <c r="O16" s="56"/>
      <c r="Q16" s="48"/>
      <c r="R16" s="18"/>
      <c r="S16" s="18"/>
      <c r="T16" s="18"/>
      <c r="U16" s="18"/>
      <c r="V16" s="18"/>
      <c r="W16" s="18"/>
      <c r="X16" s="18"/>
      <c r="Y16" s="18"/>
      <c r="Z16" s="18"/>
      <c r="AA16" s="18"/>
      <c r="AB16" s="18"/>
      <c r="AC16" s="22"/>
    </row>
    <row r="17" spans="2:29" ht="21.75" customHeight="1">
      <c r="B17" s="197" t="s">
        <v>196</v>
      </c>
      <c r="C17" s="3" t="s">
        <v>109</v>
      </c>
      <c r="D17" s="133"/>
      <c r="E17" s="158"/>
      <c r="F17" s="24"/>
      <c r="G17" s="35"/>
      <c r="H17" s="35"/>
      <c r="I17" s="29"/>
      <c r="J17" s="82"/>
      <c r="K17" s="18">
        <v>4</v>
      </c>
      <c r="L17" s="52" t="str">
        <f>B30</f>
        <v>1.3 Saut d'un petit obstacle: rectitude</v>
      </c>
      <c r="M17" s="63" t="str">
        <f>IF(ISNUMBER(E30),E30,"a")</f>
        <v>a</v>
      </c>
      <c r="N17" s="55"/>
      <c r="O17" s="56"/>
      <c r="Q17" s="48"/>
      <c r="R17" s="18"/>
      <c r="S17" s="18"/>
      <c r="T17" s="18"/>
      <c r="U17" s="18"/>
      <c r="V17" s="18"/>
      <c r="W17" s="18"/>
      <c r="X17" s="18"/>
      <c r="Y17" s="18"/>
      <c r="Z17" s="18"/>
      <c r="AA17" s="18"/>
      <c r="AB17" s="18"/>
      <c r="AC17" s="22"/>
    </row>
    <row r="18" spans="2:29" ht="20.25" customHeight="1">
      <c r="B18" s="183"/>
      <c r="C18" s="3" t="s">
        <v>110</v>
      </c>
      <c r="D18" s="133"/>
      <c r="E18" s="158"/>
      <c r="F18" s="24"/>
      <c r="G18" s="35"/>
      <c r="H18" s="35"/>
      <c r="I18" s="29"/>
      <c r="J18" s="82"/>
      <c r="K18" s="18">
        <v>3</v>
      </c>
      <c r="L18" s="52" t="str">
        <f>B23</f>
        <v>1.2 Saut d'un petit obstacle : respect de la barre</v>
      </c>
      <c r="M18" s="63" t="str">
        <f>IF(ISNUMBER(E23),E23,"a")</f>
        <v>a</v>
      </c>
      <c r="N18" s="55"/>
      <c r="O18" s="56"/>
      <c r="Q18" s="48"/>
      <c r="R18" s="18"/>
      <c r="S18" s="18"/>
      <c r="T18" s="18"/>
      <c r="U18" s="18"/>
      <c r="V18" s="18"/>
      <c r="W18" s="18"/>
      <c r="X18" s="18"/>
      <c r="Y18" s="18"/>
      <c r="Z18" s="18"/>
      <c r="AA18" s="18"/>
      <c r="AB18" s="18"/>
      <c r="AC18" s="22"/>
    </row>
    <row r="19" spans="2:29" ht="20.25" customHeight="1">
      <c r="B19" s="183"/>
      <c r="C19" s="3" t="s">
        <v>111</v>
      </c>
      <c r="D19" s="133"/>
      <c r="E19" s="158"/>
      <c r="F19" s="24"/>
      <c r="G19" s="35"/>
      <c r="H19" s="35"/>
      <c r="I19" s="29"/>
      <c r="J19" s="82"/>
      <c r="K19" s="18">
        <v>2</v>
      </c>
      <c r="L19" s="52" t="str">
        <f>B16</f>
        <v>1.1. Saute un petit obstacle sans refuser</v>
      </c>
      <c r="M19" s="63" t="str">
        <f>IF(ISNUMBER(E16),E16,"a")</f>
        <v>a</v>
      </c>
      <c r="N19" s="53" t="str">
        <f>IF(ISNUMBER(G16),G16,"a")</f>
        <v>a</v>
      </c>
      <c r="O19" s="54" t="str">
        <f>IF(ISNUMBER(H16),H16,"a")</f>
        <v>a</v>
      </c>
      <c r="Q19" s="48"/>
      <c r="R19" s="18"/>
      <c r="S19" s="18"/>
      <c r="T19" s="18"/>
      <c r="U19" s="18"/>
      <c r="V19" s="18"/>
      <c r="W19" s="18"/>
      <c r="X19" s="18"/>
      <c r="Y19" s="18"/>
      <c r="Z19" s="18"/>
      <c r="AA19" s="18"/>
      <c r="AB19" s="18"/>
      <c r="AC19" s="22"/>
    </row>
    <row r="20" spans="2:29" ht="20.25" customHeight="1">
      <c r="B20" s="183"/>
      <c r="C20" s="3" t="s">
        <v>112</v>
      </c>
      <c r="D20" s="133"/>
      <c r="E20" s="158"/>
      <c r="F20" s="24"/>
      <c r="G20" s="35"/>
      <c r="H20" s="35"/>
      <c r="I20" s="29"/>
      <c r="J20" s="82"/>
      <c r="K20" s="18">
        <v>1</v>
      </c>
      <c r="L20" s="52" t="str">
        <f>B9</f>
        <v>1. Franchissement au trot d'une barre par terre : réactions pendant la détente</v>
      </c>
      <c r="M20" s="63" t="str">
        <f>IF(ISNUMBER(D9),D9,"a")</f>
        <v>a</v>
      </c>
      <c r="N20" s="55"/>
      <c r="O20" s="56"/>
      <c r="Q20" s="48"/>
      <c r="R20" s="18"/>
      <c r="S20" s="18"/>
      <c r="T20" s="18"/>
      <c r="U20" s="18"/>
      <c r="V20" s="18"/>
      <c r="W20" s="18"/>
      <c r="X20" s="18"/>
      <c r="Y20" s="18"/>
      <c r="Z20" s="18"/>
      <c r="AA20" s="18"/>
      <c r="AB20" s="18"/>
      <c r="AC20" s="22"/>
    </row>
    <row r="21" spans="2:29" ht="20.25" customHeight="1">
      <c r="B21" s="183"/>
      <c r="C21" s="3" t="s">
        <v>113</v>
      </c>
      <c r="D21" s="133"/>
      <c r="E21" s="158"/>
      <c r="F21" s="24"/>
      <c r="G21" s="35"/>
      <c r="H21" s="35"/>
      <c r="I21" s="29"/>
      <c r="J21" s="82"/>
      <c r="K21" s="18"/>
      <c r="L21" s="48"/>
      <c r="M21" s="23"/>
      <c r="N21" s="23"/>
      <c r="O21" s="49"/>
      <c r="Q21" s="48"/>
      <c r="R21" s="18"/>
      <c r="S21" s="18"/>
      <c r="T21" s="18"/>
      <c r="U21" s="18"/>
      <c r="V21" s="18"/>
      <c r="W21" s="18"/>
      <c r="X21" s="18"/>
      <c r="Y21" s="18"/>
      <c r="Z21" s="18"/>
      <c r="AA21" s="18"/>
      <c r="AB21" s="18"/>
      <c r="AC21" s="22"/>
    </row>
    <row r="22" spans="2:29" ht="20.25" customHeight="1" thickBot="1">
      <c r="B22" s="183"/>
      <c r="C22" s="3" t="s">
        <v>114</v>
      </c>
      <c r="D22" s="133"/>
      <c r="E22" s="158"/>
      <c r="F22" s="24"/>
      <c r="G22" s="35"/>
      <c r="H22" s="35"/>
      <c r="I22" s="29"/>
      <c r="J22" s="82"/>
      <c r="K22" s="18"/>
      <c r="L22" s="57"/>
      <c r="M22" s="45"/>
      <c r="N22" s="45"/>
      <c r="O22" s="58"/>
      <c r="Q22" s="48"/>
      <c r="R22" s="18"/>
      <c r="S22" s="18"/>
      <c r="T22" s="18"/>
      <c r="U22" s="18"/>
      <c r="V22" s="18"/>
      <c r="W22" s="18"/>
      <c r="X22" s="18"/>
      <c r="Y22" s="18"/>
      <c r="Z22" s="18"/>
      <c r="AA22" s="18"/>
      <c r="AB22" s="18"/>
      <c r="AC22" s="22"/>
    </row>
    <row r="23" spans="2:29" ht="28.5" customHeight="1">
      <c r="B23" s="196" t="s">
        <v>207</v>
      </c>
      <c r="C23" s="140" t="s">
        <v>4</v>
      </c>
      <c r="D23" s="35"/>
      <c r="E23" s="167" t="e">
        <f>AVERAGE(D17:D22)</f>
        <v>#DIV/0!</v>
      </c>
      <c r="F23" s="24"/>
      <c r="G23" s="35"/>
      <c r="H23" s="35"/>
      <c r="I23" s="29"/>
      <c r="J23" s="82"/>
      <c r="K23" s="18"/>
      <c r="Q23" s="48"/>
      <c r="R23" s="18"/>
      <c r="S23" s="18"/>
      <c r="T23" s="18"/>
      <c r="U23" s="18"/>
      <c r="V23" s="18"/>
      <c r="W23" s="18"/>
      <c r="X23" s="18"/>
      <c r="Y23" s="18"/>
      <c r="Z23" s="18"/>
      <c r="AA23" s="18"/>
      <c r="AB23" s="18"/>
      <c r="AC23" s="22"/>
    </row>
    <row r="24" spans="2:29" ht="25.5" customHeight="1">
      <c r="B24" s="197" t="s">
        <v>198</v>
      </c>
      <c r="C24" s="3" t="s">
        <v>109</v>
      </c>
      <c r="D24" s="133"/>
      <c r="E24" s="158"/>
      <c r="F24" s="24"/>
      <c r="G24" s="35"/>
      <c r="H24" s="35"/>
      <c r="I24" s="29"/>
      <c r="J24" s="82"/>
      <c r="K24" s="18"/>
      <c r="Q24" s="48"/>
      <c r="R24" s="18"/>
      <c r="S24" s="18"/>
      <c r="T24" s="18"/>
      <c r="U24" s="18"/>
      <c r="V24" s="18"/>
      <c r="W24" s="18"/>
      <c r="X24" s="18"/>
      <c r="Y24" s="18"/>
      <c r="Z24" s="18"/>
      <c r="AA24" s="18"/>
      <c r="AB24" s="18"/>
      <c r="AC24" s="22"/>
    </row>
    <row r="25" spans="2:29" ht="25.5" customHeight="1">
      <c r="B25" s="183"/>
      <c r="C25" s="3" t="s">
        <v>110</v>
      </c>
      <c r="D25" s="133"/>
      <c r="E25" s="158"/>
      <c r="F25" s="24"/>
      <c r="G25" s="35"/>
      <c r="H25" s="35"/>
      <c r="I25" s="29"/>
      <c r="J25" s="82"/>
      <c r="K25" s="18"/>
      <c r="Q25" s="48"/>
      <c r="R25" s="18"/>
      <c r="S25" s="18"/>
      <c r="T25" s="18"/>
      <c r="U25" s="18"/>
      <c r="V25" s="18"/>
      <c r="W25" s="18"/>
      <c r="X25" s="18"/>
      <c r="Y25" s="18"/>
      <c r="Z25" s="18"/>
      <c r="AA25" s="18"/>
      <c r="AB25" s="18"/>
      <c r="AC25" s="22"/>
    </row>
    <row r="26" spans="2:29" ht="25.5" customHeight="1">
      <c r="B26" s="183"/>
      <c r="C26" s="3" t="s">
        <v>111</v>
      </c>
      <c r="D26" s="133"/>
      <c r="E26" s="158"/>
      <c r="F26" s="24"/>
      <c r="G26" s="35"/>
      <c r="H26" s="35"/>
      <c r="I26" s="29"/>
      <c r="J26" s="82"/>
      <c r="K26" s="18"/>
      <c r="Q26" s="48"/>
      <c r="R26" s="18"/>
      <c r="S26" s="18"/>
      <c r="T26" s="18"/>
      <c r="U26" s="18"/>
      <c r="V26" s="18"/>
      <c r="W26" s="18"/>
      <c r="X26" s="18"/>
      <c r="Y26" s="18"/>
      <c r="Z26" s="18"/>
      <c r="AA26" s="18"/>
      <c r="AB26" s="18"/>
      <c r="AC26" s="22"/>
    </row>
    <row r="27" spans="2:29" ht="25.5" customHeight="1">
      <c r="B27" s="183"/>
      <c r="C27" s="3" t="s">
        <v>112</v>
      </c>
      <c r="D27" s="133"/>
      <c r="E27" s="158"/>
      <c r="F27" s="24"/>
      <c r="G27" s="35"/>
      <c r="H27" s="35"/>
      <c r="I27" s="29"/>
      <c r="J27" s="82"/>
      <c r="K27" s="18"/>
      <c r="Q27" s="48"/>
      <c r="R27" s="18"/>
      <c r="S27" s="18"/>
      <c r="T27" s="18"/>
      <c r="U27" s="18"/>
      <c r="V27" s="18"/>
      <c r="W27" s="18"/>
      <c r="X27" s="18"/>
      <c r="Y27" s="18"/>
      <c r="Z27" s="18"/>
      <c r="AA27" s="18"/>
      <c r="AB27" s="18"/>
      <c r="AC27" s="22"/>
    </row>
    <row r="28" spans="2:29" ht="25.5" customHeight="1">
      <c r="B28" s="183"/>
      <c r="C28" s="3" t="s">
        <v>113</v>
      </c>
      <c r="D28" s="133"/>
      <c r="E28" s="158"/>
      <c r="F28" s="24"/>
      <c r="G28" s="35"/>
      <c r="H28" s="35"/>
      <c r="I28" s="29"/>
      <c r="J28" s="82"/>
      <c r="K28" s="18"/>
      <c r="Q28" s="48"/>
      <c r="R28" s="1"/>
      <c r="S28" s="18"/>
      <c r="T28" s="18"/>
      <c r="U28" s="18"/>
      <c r="V28" s="18"/>
      <c r="W28" s="18"/>
      <c r="X28" s="18"/>
      <c r="Y28" s="18"/>
      <c r="Z28" s="18"/>
      <c r="AA28" s="18"/>
      <c r="AB28" s="18"/>
      <c r="AC28" s="22"/>
    </row>
    <row r="29" spans="2:29" s="31" customFormat="1" ht="25.5" customHeight="1" thickBot="1">
      <c r="B29" s="183"/>
      <c r="C29" s="3" t="s">
        <v>114</v>
      </c>
      <c r="D29" s="133"/>
      <c r="E29" s="158"/>
      <c r="F29" s="24"/>
      <c r="G29" s="35"/>
      <c r="H29" s="35"/>
      <c r="I29" s="29"/>
      <c r="J29" s="82"/>
      <c r="K29" s="21"/>
      <c r="L29" s="11"/>
      <c r="M29" s="19"/>
      <c r="N29" s="19"/>
      <c r="O29" s="19"/>
      <c r="Q29" s="60"/>
      <c r="R29" s="46"/>
      <c r="S29" s="46"/>
      <c r="T29" s="46"/>
      <c r="U29" s="46"/>
      <c r="V29" s="46"/>
      <c r="W29" s="46"/>
      <c r="X29" s="46"/>
      <c r="Y29" s="46"/>
      <c r="Z29" s="46"/>
      <c r="AA29" s="46"/>
      <c r="AB29" s="46"/>
      <c r="AC29" s="61"/>
    </row>
    <row r="30" spans="2:20" ht="25.5" customHeight="1">
      <c r="B30" s="196" t="s">
        <v>208</v>
      </c>
      <c r="C30" s="140" t="s">
        <v>4</v>
      </c>
      <c r="D30" s="35"/>
      <c r="E30" s="167" t="e">
        <f>AVERAGE(D24:D29)</f>
        <v>#DIV/0!</v>
      </c>
      <c r="F30" s="24"/>
      <c r="G30" s="35"/>
      <c r="H30" s="35"/>
      <c r="I30" s="29"/>
      <c r="J30" s="82"/>
      <c r="K30" s="18"/>
      <c r="P30" s="40"/>
      <c r="Q30" s="40"/>
      <c r="R30" s="40"/>
      <c r="S30" s="40"/>
      <c r="T30" s="40"/>
    </row>
    <row r="31" spans="2:20" ht="20.25" customHeight="1">
      <c r="B31" s="197" t="s">
        <v>199</v>
      </c>
      <c r="C31" s="3" t="s">
        <v>109</v>
      </c>
      <c r="D31" s="133"/>
      <c r="E31" s="158"/>
      <c r="F31" s="24"/>
      <c r="G31" s="35"/>
      <c r="H31" s="35"/>
      <c r="I31" s="29"/>
      <c r="J31" s="82"/>
      <c r="K31" s="18"/>
      <c r="P31" s="40"/>
      <c r="Q31" s="40"/>
      <c r="R31" s="40" t="s">
        <v>38</v>
      </c>
      <c r="S31" s="40"/>
      <c r="T31" s="40"/>
    </row>
    <row r="32" spans="2:34" s="42" customFormat="1" ht="20.25" customHeight="1">
      <c r="B32" s="183"/>
      <c r="C32" s="3" t="s">
        <v>110</v>
      </c>
      <c r="D32" s="133"/>
      <c r="E32" s="158"/>
      <c r="F32" s="24"/>
      <c r="G32" s="35"/>
      <c r="H32" s="35"/>
      <c r="I32" s="29"/>
      <c r="J32" s="82"/>
      <c r="K32" s="41"/>
      <c r="L32" s="31"/>
      <c r="M32" s="37"/>
      <c r="N32" s="37"/>
      <c r="O32" s="37"/>
      <c r="U32" s="11"/>
      <c r="V32" s="11"/>
      <c r="W32" s="11"/>
      <c r="X32" s="11"/>
      <c r="Y32" s="11"/>
      <c r="Z32" s="11"/>
      <c r="AA32" s="11"/>
      <c r="AB32" s="11"/>
      <c r="AC32" s="11"/>
      <c r="AD32" s="11"/>
      <c r="AE32" s="11"/>
      <c r="AF32" s="11"/>
      <c r="AG32" s="11"/>
      <c r="AH32" s="11"/>
    </row>
    <row r="33" spans="2:15" ht="20.25" customHeight="1">
      <c r="B33" s="183"/>
      <c r="C33" s="3" t="s">
        <v>111</v>
      </c>
      <c r="D33" s="133"/>
      <c r="E33" s="158"/>
      <c r="F33" s="24"/>
      <c r="G33" s="35"/>
      <c r="H33" s="35"/>
      <c r="I33" s="29"/>
      <c r="J33" s="82"/>
      <c r="K33" s="18"/>
      <c r="L33" s="38"/>
      <c r="M33" s="39"/>
      <c r="N33" s="39"/>
      <c r="O33" s="39"/>
    </row>
    <row r="34" spans="2:15" ht="20.25" customHeight="1">
      <c r="B34" s="183"/>
      <c r="C34" s="3" t="s">
        <v>112</v>
      </c>
      <c r="D34" s="133"/>
      <c r="E34" s="158"/>
      <c r="F34" s="24"/>
      <c r="G34" s="35"/>
      <c r="H34" s="35"/>
      <c r="I34" s="29"/>
      <c r="J34" s="82"/>
      <c r="K34" s="18"/>
      <c r="L34" s="40"/>
      <c r="M34" s="39"/>
      <c r="N34" s="39"/>
      <c r="O34" s="39"/>
    </row>
    <row r="35" spans="2:15" ht="20.25" customHeight="1">
      <c r="B35" s="183"/>
      <c r="C35" s="3" t="s">
        <v>113</v>
      </c>
      <c r="D35" s="133"/>
      <c r="E35" s="158"/>
      <c r="F35" s="24"/>
      <c r="G35" s="35"/>
      <c r="H35" s="35"/>
      <c r="I35" s="29"/>
      <c r="J35" s="82"/>
      <c r="K35" s="18"/>
      <c r="L35" s="42"/>
      <c r="M35" s="43"/>
      <c r="N35" s="43"/>
      <c r="O35" s="43"/>
    </row>
    <row r="36" spans="1:38" s="19" customFormat="1" ht="20.25" customHeight="1">
      <c r="A36" s="11"/>
      <c r="B36" s="183"/>
      <c r="C36" s="3" t="s">
        <v>114</v>
      </c>
      <c r="D36" s="133"/>
      <c r="E36" s="158"/>
      <c r="F36" s="24"/>
      <c r="G36" s="35"/>
      <c r="H36" s="35"/>
      <c r="I36" s="29"/>
      <c r="J36" s="82"/>
      <c r="K36" s="18"/>
      <c r="L36" s="11"/>
      <c r="P36" s="11"/>
      <c r="Q36" s="11"/>
      <c r="R36" s="11"/>
      <c r="S36" s="11"/>
      <c r="T36" s="11"/>
      <c r="U36" s="11"/>
      <c r="V36" s="11"/>
      <c r="W36" s="11"/>
      <c r="X36" s="11"/>
      <c r="Y36" s="11"/>
      <c r="Z36" s="11"/>
      <c r="AA36" s="11"/>
      <c r="AB36" s="11"/>
      <c r="AC36" s="11"/>
      <c r="AD36" s="11"/>
      <c r="AE36" s="11"/>
      <c r="AF36" s="11"/>
      <c r="AG36" s="11"/>
      <c r="AH36" s="11"/>
      <c r="AI36" s="11"/>
      <c r="AJ36" s="11"/>
      <c r="AK36" s="11"/>
      <c r="AL36" s="11"/>
    </row>
    <row r="37" spans="1:38" s="19" customFormat="1" ht="23.25" customHeight="1">
      <c r="A37" s="11"/>
      <c r="B37" s="196" t="s">
        <v>209</v>
      </c>
      <c r="C37" s="140" t="s">
        <v>4</v>
      </c>
      <c r="D37" s="35"/>
      <c r="E37" s="167" t="e">
        <f>AVERAGE(D31:D36)</f>
        <v>#DIV/0!</v>
      </c>
      <c r="F37" s="24"/>
      <c r="G37" s="35"/>
      <c r="H37" s="35"/>
      <c r="I37" s="29"/>
      <c r="J37" s="82"/>
      <c r="K37" s="18"/>
      <c r="L37" s="11"/>
      <c r="P37" s="11"/>
      <c r="Q37" s="11"/>
      <c r="R37" s="11"/>
      <c r="S37" s="11"/>
      <c r="T37" s="11"/>
      <c r="U37" s="11"/>
      <c r="V37" s="11"/>
      <c r="W37" s="11"/>
      <c r="X37" s="11"/>
      <c r="Y37" s="11"/>
      <c r="Z37" s="11"/>
      <c r="AA37" s="11"/>
      <c r="AB37" s="11"/>
      <c r="AC37" s="11"/>
      <c r="AD37" s="11"/>
      <c r="AE37" s="11"/>
      <c r="AF37" s="11"/>
      <c r="AG37" s="11"/>
      <c r="AH37" s="11"/>
      <c r="AI37" s="11"/>
      <c r="AJ37" s="11"/>
      <c r="AK37" s="11"/>
      <c r="AL37" s="11"/>
    </row>
    <row r="38" spans="1:38" s="19" customFormat="1" ht="20.25" customHeight="1">
      <c r="A38" s="11"/>
      <c r="B38" s="197" t="s">
        <v>200</v>
      </c>
      <c r="C38" s="3" t="s">
        <v>109</v>
      </c>
      <c r="D38" s="133"/>
      <c r="E38" s="158"/>
      <c r="F38" s="24"/>
      <c r="G38" s="35"/>
      <c r="H38" s="35"/>
      <c r="I38" s="29"/>
      <c r="J38" s="82"/>
      <c r="K38" s="18"/>
      <c r="L38" s="11"/>
      <c r="P38" s="11"/>
      <c r="Q38" s="11"/>
      <c r="R38" s="11"/>
      <c r="S38" s="11"/>
      <c r="T38" s="11"/>
      <c r="U38" s="11"/>
      <c r="V38" s="11"/>
      <c r="W38" s="11"/>
      <c r="X38" s="11"/>
      <c r="Y38" s="11"/>
      <c r="Z38" s="11"/>
      <c r="AA38" s="11"/>
      <c r="AB38" s="11"/>
      <c r="AC38" s="11"/>
      <c r="AD38" s="11"/>
      <c r="AE38" s="11"/>
      <c r="AF38" s="11"/>
      <c r="AG38" s="11"/>
      <c r="AH38" s="11"/>
      <c r="AI38" s="11"/>
      <c r="AJ38" s="11"/>
      <c r="AK38" s="11"/>
      <c r="AL38" s="11"/>
    </row>
    <row r="39" spans="1:38" s="19" customFormat="1" ht="20.25" customHeight="1">
      <c r="A39" s="11"/>
      <c r="B39" s="183"/>
      <c r="C39" s="3" t="s">
        <v>110</v>
      </c>
      <c r="D39" s="133"/>
      <c r="E39" s="158"/>
      <c r="F39" s="24"/>
      <c r="G39" s="35"/>
      <c r="H39" s="35"/>
      <c r="I39" s="29"/>
      <c r="J39" s="82"/>
      <c r="K39" s="18"/>
      <c r="L39" s="11"/>
      <c r="P39" s="11"/>
      <c r="Q39" s="11"/>
      <c r="R39" s="11"/>
      <c r="S39" s="11"/>
      <c r="T39" s="11"/>
      <c r="U39" s="11"/>
      <c r="V39" s="11"/>
      <c r="W39" s="11"/>
      <c r="X39" s="11"/>
      <c r="Y39" s="11"/>
      <c r="Z39" s="11"/>
      <c r="AA39" s="11"/>
      <c r="AB39" s="11"/>
      <c r="AC39" s="11"/>
      <c r="AD39" s="11"/>
      <c r="AE39" s="11"/>
      <c r="AF39" s="11"/>
      <c r="AG39" s="11"/>
      <c r="AH39" s="11"/>
      <c r="AI39" s="11"/>
      <c r="AJ39" s="11"/>
      <c r="AK39" s="11"/>
      <c r="AL39" s="11"/>
    </row>
    <row r="40" spans="1:38" s="19" customFormat="1" ht="20.25" customHeight="1">
      <c r="A40" s="11"/>
      <c r="B40" s="183"/>
      <c r="C40" s="3" t="s">
        <v>111</v>
      </c>
      <c r="D40" s="133"/>
      <c r="E40" s="158"/>
      <c r="F40" s="24"/>
      <c r="G40" s="35"/>
      <c r="H40" s="35"/>
      <c r="I40" s="29"/>
      <c r="J40" s="82"/>
      <c r="K40" s="18"/>
      <c r="L40" s="11"/>
      <c r="P40" s="11"/>
      <c r="Q40" s="11"/>
      <c r="R40" s="11"/>
      <c r="S40" s="11"/>
      <c r="T40" s="11"/>
      <c r="U40" s="11"/>
      <c r="V40" s="11"/>
      <c r="W40" s="11"/>
      <c r="X40" s="11"/>
      <c r="Y40" s="11"/>
      <c r="Z40" s="11"/>
      <c r="AA40" s="11"/>
      <c r="AB40" s="11"/>
      <c r="AC40" s="11"/>
      <c r="AD40" s="11"/>
      <c r="AE40" s="11"/>
      <c r="AF40" s="11"/>
      <c r="AG40" s="11"/>
      <c r="AH40" s="11"/>
      <c r="AI40" s="11"/>
      <c r="AJ40" s="11"/>
      <c r="AK40" s="11"/>
      <c r="AL40" s="11"/>
    </row>
    <row r="41" spans="1:38" s="19" customFormat="1" ht="20.25" customHeight="1">
      <c r="A41" s="11"/>
      <c r="B41" s="183"/>
      <c r="C41" s="3" t="s">
        <v>112</v>
      </c>
      <c r="D41" s="133"/>
      <c r="E41" s="158"/>
      <c r="F41" s="24"/>
      <c r="G41" s="35"/>
      <c r="H41" s="35"/>
      <c r="I41" s="29"/>
      <c r="J41" s="82"/>
      <c r="K41" s="18"/>
      <c r="L41" s="11"/>
      <c r="P41" s="11"/>
      <c r="Q41" s="11"/>
      <c r="R41" s="11"/>
      <c r="S41" s="11"/>
      <c r="T41" s="11"/>
      <c r="U41" s="11"/>
      <c r="V41" s="11"/>
      <c r="W41" s="11"/>
      <c r="X41" s="11"/>
      <c r="Y41" s="11"/>
      <c r="Z41" s="11"/>
      <c r="AA41" s="11"/>
      <c r="AB41" s="11"/>
      <c r="AC41" s="11"/>
      <c r="AD41" s="11"/>
      <c r="AE41" s="11"/>
      <c r="AF41" s="11"/>
      <c r="AG41" s="11"/>
      <c r="AH41" s="11"/>
      <c r="AI41" s="11"/>
      <c r="AJ41" s="11"/>
      <c r="AK41" s="11"/>
      <c r="AL41" s="11"/>
    </row>
    <row r="42" spans="1:38" s="19" customFormat="1" ht="20.25" customHeight="1">
      <c r="A42" s="11"/>
      <c r="B42" s="183"/>
      <c r="C42" s="3" t="s">
        <v>113</v>
      </c>
      <c r="D42" s="133"/>
      <c r="E42" s="158"/>
      <c r="F42" s="24"/>
      <c r="G42" s="35"/>
      <c r="H42" s="35"/>
      <c r="I42" s="29"/>
      <c r="J42" s="82"/>
      <c r="K42" s="18"/>
      <c r="L42" s="11"/>
      <c r="P42" s="11"/>
      <c r="Q42" s="11"/>
      <c r="R42" s="11"/>
      <c r="S42" s="11"/>
      <c r="T42" s="11"/>
      <c r="U42" s="11"/>
      <c r="V42" s="11"/>
      <c r="W42" s="11"/>
      <c r="X42" s="11"/>
      <c r="Y42" s="11"/>
      <c r="Z42" s="11"/>
      <c r="AA42" s="11"/>
      <c r="AB42" s="11"/>
      <c r="AC42" s="11"/>
      <c r="AD42" s="11"/>
      <c r="AE42" s="11"/>
      <c r="AF42" s="11"/>
      <c r="AG42" s="11"/>
      <c r="AH42" s="11"/>
      <c r="AI42" s="11"/>
      <c r="AJ42" s="11"/>
      <c r="AK42" s="11"/>
      <c r="AL42" s="11"/>
    </row>
    <row r="43" spans="1:38" s="19" customFormat="1" ht="20.25" customHeight="1">
      <c r="A43" s="11"/>
      <c r="B43" s="183"/>
      <c r="C43" s="3" t="s">
        <v>114</v>
      </c>
      <c r="D43" s="133"/>
      <c r="E43" s="158"/>
      <c r="F43" s="24"/>
      <c r="G43" s="35"/>
      <c r="H43" s="35"/>
      <c r="I43" s="29"/>
      <c r="J43" s="82"/>
      <c r="K43" s="18"/>
      <c r="L43" s="11"/>
      <c r="P43" s="11"/>
      <c r="Q43" s="11"/>
      <c r="R43" s="11"/>
      <c r="S43" s="11"/>
      <c r="T43" s="11"/>
      <c r="U43" s="11"/>
      <c r="V43" s="11"/>
      <c r="W43" s="11"/>
      <c r="X43" s="11"/>
      <c r="Y43" s="11"/>
      <c r="Z43" s="11"/>
      <c r="AA43" s="11"/>
      <c r="AB43" s="11"/>
      <c r="AC43" s="11"/>
      <c r="AD43" s="11"/>
      <c r="AE43" s="11"/>
      <c r="AF43" s="11"/>
      <c r="AG43" s="11"/>
      <c r="AH43" s="11"/>
      <c r="AI43" s="11"/>
      <c r="AJ43" s="11"/>
      <c r="AK43" s="11"/>
      <c r="AL43" s="11"/>
    </row>
    <row r="44" spans="1:38" s="19" customFormat="1" ht="23.25" customHeight="1" thickBot="1">
      <c r="A44" s="11"/>
      <c r="B44" s="184" t="s">
        <v>210</v>
      </c>
      <c r="C44" s="198" t="s">
        <v>4</v>
      </c>
      <c r="D44" s="186"/>
      <c r="E44" s="187" t="e">
        <f>AVERAGE(D38:D43)</f>
        <v>#DIV/0!</v>
      </c>
      <c r="F44" s="188"/>
      <c r="G44" s="186"/>
      <c r="H44" s="186"/>
      <c r="I44" s="191"/>
      <c r="J44" s="199"/>
      <c r="K44" s="18"/>
      <c r="L44" s="11"/>
      <c r="P44" s="11"/>
      <c r="Q44" s="11"/>
      <c r="R44" s="11"/>
      <c r="S44" s="11"/>
      <c r="T44" s="11"/>
      <c r="U44" s="11"/>
      <c r="V44" s="11"/>
      <c r="W44" s="11"/>
      <c r="X44" s="11"/>
      <c r="Y44" s="11"/>
      <c r="Z44" s="11"/>
      <c r="AA44" s="11"/>
      <c r="AB44" s="11"/>
      <c r="AC44" s="11"/>
      <c r="AD44" s="11"/>
      <c r="AE44" s="11"/>
      <c r="AF44" s="11"/>
      <c r="AG44" s="11"/>
      <c r="AH44" s="11"/>
      <c r="AI44" s="11"/>
      <c r="AJ44" s="11"/>
      <c r="AK44" s="11"/>
      <c r="AL44" s="11"/>
    </row>
    <row r="45" spans="1:38" s="19" customFormat="1" ht="20.25" customHeight="1">
      <c r="A45" s="11"/>
      <c r="B45" s="175" t="s">
        <v>134</v>
      </c>
      <c r="C45" s="176" t="s">
        <v>128</v>
      </c>
      <c r="D45" s="177"/>
      <c r="E45" s="178"/>
      <c r="F45" s="179"/>
      <c r="G45" s="180"/>
      <c r="H45" s="180"/>
      <c r="I45" s="181"/>
      <c r="J45" s="182"/>
      <c r="K45" s="18"/>
      <c r="L45" s="11"/>
      <c r="P45" s="11"/>
      <c r="Q45" s="11"/>
      <c r="R45" s="11"/>
      <c r="S45" s="11"/>
      <c r="T45" s="11"/>
      <c r="U45" s="11"/>
      <c r="V45" s="11"/>
      <c r="W45" s="11"/>
      <c r="X45" s="11"/>
      <c r="Y45" s="11"/>
      <c r="Z45" s="11"/>
      <c r="AA45" s="11"/>
      <c r="AB45" s="11"/>
      <c r="AC45" s="11"/>
      <c r="AD45" s="11"/>
      <c r="AE45" s="11"/>
      <c r="AF45" s="11"/>
      <c r="AG45" s="11"/>
      <c r="AH45" s="11"/>
      <c r="AI45" s="11"/>
      <c r="AJ45" s="11"/>
      <c r="AK45" s="11"/>
      <c r="AL45" s="11"/>
    </row>
    <row r="46" spans="1:38" s="19" customFormat="1" ht="20.25" customHeight="1">
      <c r="A46" s="11"/>
      <c r="B46" s="183"/>
      <c r="C46" s="3" t="s">
        <v>129</v>
      </c>
      <c r="D46" s="133"/>
      <c r="E46" s="158"/>
      <c r="F46" s="24"/>
      <c r="G46" s="35"/>
      <c r="H46" s="35"/>
      <c r="I46" s="29"/>
      <c r="J46" s="82"/>
      <c r="K46" s="18"/>
      <c r="L46" s="11"/>
      <c r="P46" s="11"/>
      <c r="Q46" s="11"/>
      <c r="R46" s="11"/>
      <c r="S46" s="11"/>
      <c r="T46" s="11"/>
      <c r="U46" s="11"/>
      <c r="V46" s="11"/>
      <c r="W46" s="11"/>
      <c r="X46" s="11"/>
      <c r="Y46" s="11"/>
      <c r="Z46" s="11"/>
      <c r="AA46" s="11"/>
      <c r="AB46" s="11"/>
      <c r="AC46" s="11"/>
      <c r="AD46" s="11"/>
      <c r="AE46" s="11"/>
      <c r="AF46" s="11"/>
      <c r="AG46" s="11"/>
      <c r="AH46" s="11"/>
      <c r="AI46" s="11"/>
      <c r="AJ46" s="11"/>
      <c r="AK46" s="11"/>
      <c r="AL46" s="11"/>
    </row>
    <row r="47" spans="1:38" s="19" customFormat="1" ht="20.25" customHeight="1">
      <c r="A47" s="11"/>
      <c r="B47" s="183"/>
      <c r="C47" s="3" t="s">
        <v>130</v>
      </c>
      <c r="D47" s="133"/>
      <c r="E47" s="158"/>
      <c r="F47" s="24"/>
      <c r="G47" s="35"/>
      <c r="H47" s="35"/>
      <c r="I47" s="29"/>
      <c r="J47" s="82"/>
      <c r="K47" s="18"/>
      <c r="L47" s="18"/>
      <c r="P47" s="11"/>
      <c r="Q47" s="11"/>
      <c r="R47" s="11"/>
      <c r="S47" s="11"/>
      <c r="T47" s="11"/>
      <c r="U47" s="11"/>
      <c r="V47" s="11"/>
      <c r="W47" s="11"/>
      <c r="X47" s="11"/>
      <c r="Y47" s="11"/>
      <c r="Z47" s="11"/>
      <c r="AA47" s="11"/>
      <c r="AB47" s="11"/>
      <c r="AC47" s="11"/>
      <c r="AD47" s="11"/>
      <c r="AE47" s="11"/>
      <c r="AF47" s="11"/>
      <c r="AG47" s="11"/>
      <c r="AH47" s="11"/>
      <c r="AI47" s="11"/>
      <c r="AJ47" s="11"/>
      <c r="AK47" s="11"/>
      <c r="AL47" s="11"/>
    </row>
    <row r="48" spans="1:38" s="19" customFormat="1" ht="20.25" customHeight="1">
      <c r="A48" s="11"/>
      <c r="B48" s="183"/>
      <c r="C48" s="3" t="s">
        <v>131</v>
      </c>
      <c r="D48" s="133"/>
      <c r="E48" s="158"/>
      <c r="F48" s="24"/>
      <c r="G48" s="35"/>
      <c r="H48" s="35"/>
      <c r="I48" s="29"/>
      <c r="J48" s="82"/>
      <c r="K48" s="11"/>
      <c r="L48" s="11"/>
      <c r="P48" s="11"/>
      <c r="Q48" s="11"/>
      <c r="R48" s="11"/>
      <c r="S48" s="11"/>
      <c r="T48" s="11"/>
      <c r="U48" s="11"/>
      <c r="V48" s="11"/>
      <c r="W48" s="11"/>
      <c r="X48" s="11"/>
      <c r="Y48" s="11"/>
      <c r="Z48" s="11"/>
      <c r="AA48" s="11"/>
      <c r="AB48" s="11"/>
      <c r="AC48" s="11"/>
      <c r="AD48" s="11"/>
      <c r="AE48" s="11"/>
      <c r="AF48" s="11"/>
      <c r="AG48" s="11"/>
      <c r="AH48" s="11"/>
      <c r="AI48" s="11"/>
      <c r="AJ48" s="11"/>
      <c r="AK48" s="11"/>
      <c r="AL48" s="11"/>
    </row>
    <row r="49" spans="2:10" ht="20.25" customHeight="1">
      <c r="B49" s="183"/>
      <c r="C49" s="3" t="s">
        <v>132</v>
      </c>
      <c r="D49" s="133"/>
      <c r="E49" s="158"/>
      <c r="F49" s="24"/>
      <c r="G49" s="35"/>
      <c r="H49" s="35"/>
      <c r="I49" s="29"/>
      <c r="J49" s="82"/>
    </row>
    <row r="50" spans="2:10" ht="20.25" customHeight="1">
      <c r="B50" s="183"/>
      <c r="C50" s="3" t="s">
        <v>133</v>
      </c>
      <c r="D50" s="133"/>
      <c r="E50" s="158"/>
      <c r="F50" s="24"/>
      <c r="G50" s="35"/>
      <c r="H50" s="35"/>
      <c r="I50" s="29"/>
      <c r="J50" s="82"/>
    </row>
    <row r="51" spans="2:10" ht="21.75" customHeight="1" thickBot="1">
      <c r="B51" s="184" t="s">
        <v>134</v>
      </c>
      <c r="C51" s="185" t="s">
        <v>4</v>
      </c>
      <c r="D51" s="186"/>
      <c r="E51" s="187" t="e">
        <f>AVERAGE(D45:D50)</f>
        <v>#DIV/0!</v>
      </c>
      <c r="F51" s="188"/>
      <c r="G51" s="189"/>
      <c r="H51" s="190"/>
      <c r="I51" s="191"/>
      <c r="J51" s="192"/>
    </row>
    <row r="52" spans="2:10" ht="20.25" customHeight="1">
      <c r="B52" s="200" t="s">
        <v>201</v>
      </c>
      <c r="C52" s="201" t="s">
        <v>117</v>
      </c>
      <c r="D52" s="177"/>
      <c r="E52" s="178"/>
      <c r="F52" s="179"/>
      <c r="G52" s="180"/>
      <c r="H52" s="180"/>
      <c r="I52" s="181"/>
      <c r="J52" s="182"/>
    </row>
    <row r="53" spans="2:10" ht="20.25" customHeight="1">
      <c r="B53" s="183"/>
      <c r="C53" s="143" t="s">
        <v>118</v>
      </c>
      <c r="D53" s="133"/>
      <c r="E53" s="158"/>
      <c r="F53" s="24"/>
      <c r="G53" s="35"/>
      <c r="H53" s="35"/>
      <c r="I53" s="29"/>
      <c r="J53" s="82"/>
    </row>
    <row r="54" spans="2:10" ht="20.25" customHeight="1">
      <c r="B54" s="183"/>
      <c r="C54" s="143" t="s">
        <v>119</v>
      </c>
      <c r="D54" s="133"/>
      <c r="E54" s="158"/>
      <c r="F54" s="24"/>
      <c r="G54" s="35"/>
      <c r="H54" s="35"/>
      <c r="I54" s="29"/>
      <c r="J54" s="82"/>
    </row>
    <row r="55" spans="2:10" ht="20.25" customHeight="1" thickBot="1">
      <c r="B55" s="202" t="s">
        <v>201</v>
      </c>
      <c r="C55" s="145" t="s">
        <v>4</v>
      </c>
      <c r="D55" s="35"/>
      <c r="E55" s="167" t="e">
        <f>AVERAGE(D52:D54)</f>
        <v>#DIV/0!</v>
      </c>
      <c r="F55" s="24"/>
      <c r="G55" s="189"/>
      <c r="H55" s="190"/>
      <c r="I55" s="191"/>
      <c r="J55" s="192"/>
    </row>
    <row r="56" spans="2:10" ht="20.25" customHeight="1">
      <c r="B56" s="203" t="s">
        <v>203</v>
      </c>
      <c r="C56" s="143" t="s">
        <v>115</v>
      </c>
      <c r="D56" s="133"/>
      <c r="E56" s="158"/>
      <c r="F56" s="24"/>
      <c r="G56" s="35"/>
      <c r="H56" s="35"/>
      <c r="I56" s="29"/>
      <c r="J56" s="82"/>
    </row>
    <row r="57" spans="2:10" ht="13.5">
      <c r="B57" s="204"/>
      <c r="C57" s="6" t="s">
        <v>116</v>
      </c>
      <c r="D57" s="133"/>
      <c r="E57" s="158"/>
      <c r="F57" s="24"/>
      <c r="G57" s="35"/>
      <c r="H57" s="35"/>
      <c r="I57" s="29"/>
      <c r="J57" s="82"/>
    </row>
    <row r="58" spans="2:10" ht="23.25" customHeight="1" thickBot="1">
      <c r="B58" s="205" t="s">
        <v>202</v>
      </c>
      <c r="C58" s="185" t="s">
        <v>4</v>
      </c>
      <c r="D58" s="186"/>
      <c r="E58" s="187" t="e">
        <f>AVERAGE(D56:D57)</f>
        <v>#DIV/0!</v>
      </c>
      <c r="F58" s="188"/>
      <c r="G58" s="35"/>
      <c r="H58" s="35"/>
      <c r="I58" s="29"/>
      <c r="J58" s="82"/>
    </row>
    <row r="59" spans="2:10" ht="20.25" customHeight="1">
      <c r="B59" s="206" t="s">
        <v>204</v>
      </c>
      <c r="C59" s="207" t="s">
        <v>120</v>
      </c>
      <c r="D59" s="177"/>
      <c r="E59" s="178"/>
      <c r="F59" s="179"/>
      <c r="G59" s="180"/>
      <c r="H59" s="180"/>
      <c r="I59" s="181"/>
      <c r="J59" s="182"/>
    </row>
    <row r="60" spans="2:10" ht="20.25" customHeight="1">
      <c r="B60" s="183"/>
      <c r="C60" s="3" t="s">
        <v>121</v>
      </c>
      <c r="D60" s="133"/>
      <c r="E60" s="158"/>
      <c r="F60" s="24"/>
      <c r="G60" s="35"/>
      <c r="H60" s="35"/>
      <c r="I60" s="29"/>
      <c r="J60" s="82"/>
    </row>
    <row r="61" spans="2:10" ht="24.75" customHeight="1" thickBot="1">
      <c r="B61" s="208" t="s">
        <v>204</v>
      </c>
      <c r="C61" s="185" t="s">
        <v>4</v>
      </c>
      <c r="D61" s="186"/>
      <c r="E61" s="187" t="e">
        <f>AVERAGE(D59:D60)</f>
        <v>#DIV/0!</v>
      </c>
      <c r="F61" s="188"/>
      <c r="G61" s="189"/>
      <c r="H61" s="190"/>
      <c r="I61" s="191"/>
      <c r="J61" s="192"/>
    </row>
    <row r="62" spans="1:10" ht="20.25" customHeight="1">
      <c r="A62" s="11" t="s">
        <v>60</v>
      </c>
      <c r="B62" s="209" t="s">
        <v>124</v>
      </c>
      <c r="C62" s="210" t="s">
        <v>122</v>
      </c>
      <c r="D62" s="177"/>
      <c r="E62" s="178"/>
      <c r="F62" s="179"/>
      <c r="G62" s="180"/>
      <c r="H62" s="180"/>
      <c r="I62" s="181"/>
      <c r="J62" s="182"/>
    </row>
    <row r="63" spans="2:10" ht="20.25" customHeight="1">
      <c r="B63" s="183"/>
      <c r="C63" s="140" t="s">
        <v>123</v>
      </c>
      <c r="D63" s="133"/>
      <c r="E63" s="158"/>
      <c r="F63" s="24"/>
      <c r="G63" s="35"/>
      <c r="H63" s="35"/>
      <c r="I63" s="29"/>
      <c r="J63" s="82"/>
    </row>
    <row r="64" spans="2:10" ht="20.25" customHeight="1" thickBot="1">
      <c r="B64" s="211" t="s">
        <v>124</v>
      </c>
      <c r="C64" s="198" t="s">
        <v>4</v>
      </c>
      <c r="D64" s="186"/>
      <c r="E64" s="187" t="e">
        <f>AVERAGE(D62:D63)</f>
        <v>#DIV/0!</v>
      </c>
      <c r="F64" s="188"/>
      <c r="G64" s="186"/>
      <c r="H64" s="186"/>
      <c r="I64" s="191"/>
      <c r="J64" s="199"/>
    </row>
    <row r="65" spans="2:10" ht="20.25" customHeight="1">
      <c r="B65" s="209" t="s">
        <v>125</v>
      </c>
      <c r="C65" s="210" t="s">
        <v>122</v>
      </c>
      <c r="D65" s="177"/>
      <c r="E65" s="178"/>
      <c r="F65" s="179"/>
      <c r="G65" s="180"/>
      <c r="H65" s="180"/>
      <c r="I65" s="181"/>
      <c r="J65" s="182"/>
    </row>
    <row r="66" spans="2:10" ht="20.25" customHeight="1">
      <c r="B66" s="213"/>
      <c r="C66" s="140" t="s">
        <v>123</v>
      </c>
      <c r="D66" s="133"/>
      <c r="E66" s="158"/>
      <c r="F66" s="24"/>
      <c r="G66" s="35"/>
      <c r="H66" s="35"/>
      <c r="I66" s="29"/>
      <c r="J66" s="82"/>
    </row>
    <row r="67" spans="2:10" ht="21.75" customHeight="1" thickBot="1">
      <c r="B67" s="211" t="s">
        <v>125</v>
      </c>
      <c r="C67" s="198" t="s">
        <v>4</v>
      </c>
      <c r="D67" s="186"/>
      <c r="E67" s="187" t="e">
        <f>AVERAGE(D65:D66)</f>
        <v>#DIV/0!</v>
      </c>
      <c r="F67" s="188"/>
      <c r="G67" s="186"/>
      <c r="H67" s="186"/>
      <c r="I67" s="191"/>
      <c r="J67" s="199"/>
    </row>
    <row r="68" spans="2:10" ht="19.5" customHeight="1">
      <c r="B68" s="161"/>
      <c r="C68" s="212"/>
      <c r="D68" s="212"/>
      <c r="E68" s="212"/>
      <c r="F68" s="212"/>
      <c r="G68" s="212"/>
      <c r="H68" s="212"/>
      <c r="I68" s="212"/>
      <c r="J68" s="212"/>
    </row>
    <row r="69" spans="2:10" ht="19.5" customHeight="1" thickBot="1">
      <c r="B69" s="173" t="s">
        <v>106</v>
      </c>
      <c r="C69" s="147"/>
      <c r="D69" s="92"/>
      <c r="E69" s="156"/>
      <c r="F69" s="93"/>
      <c r="G69" s="93"/>
      <c r="H69" s="94"/>
      <c r="I69" s="95"/>
      <c r="J69" s="170">
        <f>SUM(J9:J67)</f>
        <v>0</v>
      </c>
    </row>
    <row r="70" spans="2:10" ht="13.5">
      <c r="B70" s="20"/>
      <c r="C70" s="141"/>
      <c r="D70" s="23"/>
      <c r="E70" s="154"/>
      <c r="F70" s="18"/>
      <c r="G70" s="18"/>
      <c r="H70" s="18"/>
      <c r="I70" s="21"/>
      <c r="J70" s="18"/>
    </row>
    <row r="71" spans="2:10" ht="12.75">
      <c r="B71" s="20"/>
      <c r="C71" s="141"/>
      <c r="D71" s="23"/>
      <c r="E71" s="154"/>
      <c r="F71" s="18"/>
      <c r="G71" s="18"/>
      <c r="H71" s="44"/>
      <c r="I71" s="21"/>
      <c r="J71" s="18"/>
    </row>
    <row r="72" spans="2:10" ht="13.5">
      <c r="B72" s="20"/>
      <c r="C72" s="141"/>
      <c r="D72" s="23"/>
      <c r="E72" s="154"/>
      <c r="F72" s="18"/>
      <c r="G72" s="18"/>
      <c r="H72" s="44"/>
      <c r="I72" s="21"/>
      <c r="J72" s="18"/>
    </row>
    <row r="73" spans="2:10" ht="13.5">
      <c r="B73" s="20"/>
      <c r="C73" s="141"/>
      <c r="D73" s="23"/>
      <c r="E73" s="154"/>
      <c r="F73" s="23"/>
      <c r="G73" s="18"/>
      <c r="H73" s="44"/>
      <c r="I73" s="21"/>
      <c r="J73" s="18"/>
    </row>
    <row r="74" spans="2:10" ht="13.5">
      <c r="B74" s="20"/>
      <c r="C74" s="141"/>
      <c r="D74" s="23"/>
      <c r="E74" s="154"/>
      <c r="F74" s="23"/>
      <c r="G74" s="18"/>
      <c r="H74" s="44"/>
      <c r="I74" s="21"/>
      <c r="J74" s="18"/>
    </row>
    <row r="75" spans="2:10" ht="13.5">
      <c r="B75" s="20"/>
      <c r="C75" s="141"/>
      <c r="D75" s="23"/>
      <c r="E75" s="154"/>
      <c r="F75" s="23"/>
      <c r="G75" s="18"/>
      <c r="H75" s="44"/>
      <c r="I75" s="21"/>
      <c r="J75" s="18"/>
    </row>
    <row r="76" spans="2:10" ht="13.5">
      <c r="B76" s="20"/>
      <c r="C76" s="141"/>
      <c r="D76" s="23"/>
      <c r="E76" s="154"/>
      <c r="F76" s="23"/>
      <c r="G76" s="18"/>
      <c r="H76" s="44"/>
      <c r="I76" s="21"/>
      <c r="J76" s="18"/>
    </row>
    <row r="77" spans="2:10" ht="13.5">
      <c r="B77" s="20"/>
      <c r="C77" s="141"/>
      <c r="D77" s="23"/>
      <c r="E77" s="154"/>
      <c r="F77" s="23"/>
      <c r="G77" s="18"/>
      <c r="H77" s="44"/>
      <c r="I77" s="21"/>
      <c r="J77" s="18"/>
    </row>
    <row r="78" spans="2:10" ht="13.5">
      <c r="B78" s="20"/>
      <c r="C78" s="141"/>
      <c r="D78" s="23"/>
      <c r="E78" s="154"/>
      <c r="F78" s="23"/>
      <c r="G78" s="18"/>
      <c r="H78" s="44"/>
      <c r="I78" s="21"/>
      <c r="J78" s="18"/>
    </row>
    <row r="79" spans="2:10" ht="13.5">
      <c r="B79" s="20"/>
      <c r="C79" s="141"/>
      <c r="D79" s="23"/>
      <c r="E79" s="154"/>
      <c r="F79" s="23"/>
      <c r="G79" s="18"/>
      <c r="H79" s="44"/>
      <c r="I79" s="21"/>
      <c r="J79" s="18"/>
    </row>
    <row r="80" spans="2:10" ht="13.5">
      <c r="B80" s="20"/>
      <c r="C80" s="141"/>
      <c r="D80" s="23"/>
      <c r="E80" s="154"/>
      <c r="F80" s="23"/>
      <c r="G80" s="18"/>
      <c r="H80" s="44"/>
      <c r="I80" s="21"/>
      <c r="J80" s="18"/>
    </row>
    <row r="81" spans="2:10" ht="13.5">
      <c r="B81" s="20"/>
      <c r="C81" s="141"/>
      <c r="D81" s="23"/>
      <c r="E81" s="154"/>
      <c r="F81" s="23"/>
      <c r="G81" s="18"/>
      <c r="H81" s="44"/>
      <c r="I81" s="21"/>
      <c r="J81" s="18"/>
    </row>
    <row r="82" spans="2:10" ht="13.5">
      <c r="B82" s="20"/>
      <c r="C82" s="141"/>
      <c r="D82" s="23"/>
      <c r="E82" s="154"/>
      <c r="F82" s="23"/>
      <c r="G82" s="18"/>
      <c r="H82" s="44"/>
      <c r="I82" s="21"/>
      <c r="J82" s="18"/>
    </row>
    <row r="83" spans="2:10" ht="13.5">
      <c r="B83" s="20"/>
      <c r="C83" s="141"/>
      <c r="D83" s="23"/>
      <c r="E83" s="154"/>
      <c r="F83" s="23"/>
      <c r="G83" s="18"/>
      <c r="H83" s="44"/>
      <c r="I83" s="21"/>
      <c r="J83" s="18"/>
    </row>
  </sheetData>
  <sheetProtection/>
  <mergeCells count="2">
    <mergeCell ref="G7:H7"/>
    <mergeCell ref="C1:J1"/>
  </mergeCells>
  <conditionalFormatting sqref="P30:T31 L33:O34">
    <cfRule type="cellIs" priority="18" dxfId="2" operator="equal" stopIfTrue="1">
      <formula>"donnée manquante"</formula>
    </cfRule>
    <cfRule type="cellIs" priority="19" dxfId="1" operator="equal" stopIfTrue="1">
      <formula>"erreur saisie"</formula>
    </cfRule>
    <cfRule type="cellIs" priority="20" dxfId="0" operator="equal" stopIfTrue="1">
      <formula>"Test non réalisé"</formula>
    </cfRule>
  </conditionalFormatting>
  <printOptions horizontalCentered="1" verticalCentered="1"/>
  <pageMargins left="0.3937007874015748" right="0.35433070866141736" top="0.3937007874015748" bottom="0.7874015748031497" header="0.2362204724409449" footer="0.35433070866141736"/>
  <pageSetup fitToHeight="1" fitToWidth="1" horizontalDpi="600" verticalDpi="600" orientation="landscape" paperSize="9" scale="70" r:id="rId2"/>
  <headerFooter alignWithMargins="0">
    <oddFooter>&amp;LCe document technique est mis à la disposition du public par l'ifce. 
L'ifce ne peut être tenu responsable de l'usage qui en sera fait ou des conclusions qui en seront tirées.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AL52"/>
  <sheetViews>
    <sheetView zoomScale="60" zoomScaleNormal="60" zoomScalePageLayoutView="0" workbookViewId="0" topLeftCell="A1">
      <selection activeCell="L24" sqref="L24"/>
    </sheetView>
  </sheetViews>
  <sheetFormatPr defaultColWidth="11.421875" defaultRowHeight="12.75"/>
  <cols>
    <col min="1" max="1" width="27.421875" style="11" customWidth="1"/>
    <col min="2" max="2" width="42.00390625" style="14" customWidth="1"/>
    <col min="3" max="3" width="35.57421875" style="14" customWidth="1"/>
    <col min="4" max="4" width="17.28125" style="19" customWidth="1"/>
    <col min="5" max="5" width="26.7109375" style="19" customWidth="1"/>
    <col min="6" max="6" width="5.28125" style="19" customWidth="1"/>
    <col min="7" max="7" width="10.140625" style="11" customWidth="1"/>
    <col min="8" max="8" width="17.421875" style="11" customWidth="1"/>
    <col min="9" max="9" width="4.57421875" style="31" customWidth="1"/>
    <col min="10" max="10" width="9.421875" style="11" customWidth="1"/>
    <col min="11" max="11" width="7.7109375" style="11" customWidth="1"/>
    <col min="12" max="12" width="27.28125" style="11" customWidth="1"/>
    <col min="13" max="13" width="13.57421875" style="19" customWidth="1"/>
    <col min="14" max="14" width="12.00390625" style="19" customWidth="1"/>
    <col min="15" max="15" width="27.57421875" style="19" customWidth="1"/>
    <col min="16" max="16" width="5.00390625" style="11" customWidth="1"/>
    <col min="17" max="18" width="11.57421875" style="11" customWidth="1"/>
    <col min="19" max="19" width="17.00390625" style="11" customWidth="1"/>
    <col min="20" max="21" width="11.57421875" style="11" customWidth="1"/>
    <col min="22" max="23" width="12.8515625" style="11" customWidth="1"/>
    <col min="24" max="24" width="15.140625" style="11" customWidth="1"/>
    <col min="25" max="25" width="14.8515625" style="11" customWidth="1"/>
    <col min="26" max="26" width="18.140625" style="11" customWidth="1"/>
    <col min="27" max="27" width="14.140625" style="11" customWidth="1"/>
    <col min="28" max="28" width="11.57421875" style="11" customWidth="1"/>
    <col min="29" max="29" width="13.7109375" style="11" customWidth="1"/>
    <col min="30" max="30" width="12.28125" style="11" customWidth="1"/>
    <col min="31" max="16384" width="11.57421875" style="11" customWidth="1"/>
  </cols>
  <sheetData>
    <row r="1" spans="1:29" ht="47.25" customHeight="1">
      <c r="A1" s="15" t="str">
        <f>'1 Au box et num version'!A1</f>
        <v>© IFCE - Version 13/12/17</v>
      </c>
      <c r="B1" s="75" t="s">
        <v>158</v>
      </c>
      <c r="C1" s="319" t="s">
        <v>180</v>
      </c>
      <c r="D1" s="319"/>
      <c r="E1" s="319"/>
      <c r="F1" s="319"/>
      <c r="G1" s="319"/>
      <c r="H1" s="319"/>
      <c r="I1" s="319"/>
      <c r="J1" s="320"/>
      <c r="L1" s="67" t="s">
        <v>184</v>
      </c>
      <c r="M1" s="64"/>
      <c r="N1" s="64"/>
      <c r="O1" s="65"/>
      <c r="Q1" s="66" t="s">
        <v>186</v>
      </c>
      <c r="R1" s="13"/>
      <c r="S1" s="13"/>
      <c r="T1" s="13"/>
      <c r="U1" s="13"/>
      <c r="V1" s="13"/>
      <c r="W1" s="13"/>
      <c r="X1" s="13"/>
      <c r="Y1" s="13"/>
      <c r="Z1" s="13"/>
      <c r="AA1" s="13"/>
      <c r="AB1" s="13"/>
      <c r="AC1" s="13"/>
    </row>
    <row r="2" spans="2:26" ht="16.5" customHeight="1" thickBot="1">
      <c r="B2" s="271" t="s">
        <v>159</v>
      </c>
      <c r="C2" s="272"/>
      <c r="D2" s="272"/>
      <c r="E2" s="272"/>
      <c r="F2" s="272"/>
      <c r="G2" s="272"/>
      <c r="H2" s="272"/>
      <c r="I2" s="272"/>
      <c r="J2" s="273"/>
      <c r="L2" s="15"/>
      <c r="M2" s="20"/>
      <c r="N2" s="20"/>
      <c r="O2" s="47"/>
      <c r="Q2" s="14"/>
      <c r="R2" s="14"/>
      <c r="S2" s="14"/>
      <c r="T2" s="14"/>
      <c r="U2" s="14"/>
      <c r="V2" s="14"/>
      <c r="W2" s="14"/>
      <c r="X2" s="14"/>
      <c r="Y2" s="14"/>
      <c r="Z2" s="14"/>
    </row>
    <row r="3" spans="2:29" ht="29.25" customHeight="1">
      <c r="B3" s="97" t="s">
        <v>61</v>
      </c>
      <c r="C3" s="20"/>
      <c r="D3" s="23"/>
      <c r="E3" s="23"/>
      <c r="F3" s="23"/>
      <c r="G3" s="18"/>
      <c r="H3" s="18"/>
      <c r="I3" s="21"/>
      <c r="J3" s="22"/>
      <c r="K3" s="18"/>
      <c r="L3" s="70" t="str">
        <f>B3</f>
        <v>  BAC Cheval® (Bilan des Acquis et du Comportement) : MODULE 5 "ELEMENTS INCONNUS MONTE ET EN MAIN"</v>
      </c>
      <c r="M3" s="23"/>
      <c r="N3" s="23"/>
      <c r="O3" s="49"/>
      <c r="Q3" s="59" t="str">
        <f>B3</f>
        <v>  BAC Cheval® (Bilan des Acquis et du Comportement) : MODULE 5 "ELEMENTS INCONNUS MONTE ET EN MAIN"</v>
      </c>
      <c r="R3" s="16"/>
      <c r="S3" s="16"/>
      <c r="T3" s="16"/>
      <c r="U3" s="16"/>
      <c r="V3" s="16"/>
      <c r="W3" s="16"/>
      <c r="X3" s="16"/>
      <c r="Y3" s="16"/>
      <c r="Z3" s="16"/>
      <c r="AA3" s="16"/>
      <c r="AB3" s="16"/>
      <c r="AC3" s="17"/>
    </row>
    <row r="4" spans="2:32" ht="14.25" customHeight="1" thickBot="1">
      <c r="B4" s="15"/>
      <c r="C4" s="20"/>
      <c r="D4" s="23"/>
      <c r="E4" s="23"/>
      <c r="F4" s="23"/>
      <c r="G4" s="18"/>
      <c r="H4" s="18"/>
      <c r="I4" s="21"/>
      <c r="J4" s="22"/>
      <c r="K4" s="18"/>
      <c r="L4" s="48"/>
      <c r="M4" s="23"/>
      <c r="N4" s="23"/>
      <c r="O4" s="49"/>
      <c r="Q4" s="48"/>
      <c r="R4" s="18"/>
      <c r="S4" s="18"/>
      <c r="T4" s="18"/>
      <c r="U4" s="18"/>
      <c r="V4" s="18"/>
      <c r="W4" s="18"/>
      <c r="X4" s="18"/>
      <c r="Y4" s="18"/>
      <c r="Z4" s="18"/>
      <c r="AA4" s="18"/>
      <c r="AB4" s="18"/>
      <c r="AC4" s="22"/>
      <c r="AF4" s="11" t="s">
        <v>60</v>
      </c>
    </row>
    <row r="5" spans="2:29" ht="33.75" customHeight="1" thickBot="1">
      <c r="B5" s="297" t="s">
        <v>3</v>
      </c>
      <c r="C5" s="298">
        <f>' 0 Info cheval et observateur'!B15</f>
        <v>0</v>
      </c>
      <c r="D5" s="299" t="s">
        <v>0</v>
      </c>
      <c r="E5" s="300">
        <f>' 0 Info cheval et observateur'!B13</f>
        <v>0</v>
      </c>
      <c r="F5" s="276"/>
      <c r="G5" s="304" t="s">
        <v>37</v>
      </c>
      <c r="H5" s="305">
        <f>' 0 Info cheval et observateur'!B11</f>
        <v>0</v>
      </c>
      <c r="I5" s="21"/>
      <c r="J5" s="22"/>
      <c r="K5" s="18"/>
      <c r="L5" s="48"/>
      <c r="M5" s="23"/>
      <c r="N5" s="23"/>
      <c r="O5" s="49"/>
      <c r="Q5" s="121"/>
      <c r="R5" s="122" t="s">
        <v>24</v>
      </c>
      <c r="S5" s="123">
        <f>C5</f>
        <v>0</v>
      </c>
      <c r="T5" s="123"/>
      <c r="U5" s="123"/>
      <c r="V5" s="124" t="s">
        <v>25</v>
      </c>
      <c r="W5" s="125">
        <f>E5</f>
        <v>0</v>
      </c>
      <c r="X5" s="124" t="s">
        <v>37</v>
      </c>
      <c r="Y5" s="125">
        <f>H5</f>
        <v>0</v>
      </c>
      <c r="Z5" s="18"/>
      <c r="AA5" s="18"/>
      <c r="AB5" s="18"/>
      <c r="AC5" s="22"/>
    </row>
    <row r="6" spans="2:29" ht="30.75" customHeight="1" thickBot="1">
      <c r="B6" s="301" t="s">
        <v>27</v>
      </c>
      <c r="C6" s="300">
        <f>' 0 Info cheval et observateur'!B5</f>
        <v>0</v>
      </c>
      <c r="D6" s="302" t="s">
        <v>28</v>
      </c>
      <c r="E6" s="303">
        <f>' 0 Info cheval et observateur'!B7</f>
        <v>0</v>
      </c>
      <c r="F6" s="276"/>
      <c r="G6" s="277"/>
      <c r="H6" s="277"/>
      <c r="I6" s="21"/>
      <c r="J6" s="22"/>
      <c r="K6" s="18"/>
      <c r="L6" s="48"/>
      <c r="M6" s="23"/>
      <c r="N6" s="99"/>
      <c r="O6" s="99"/>
      <c r="Q6" s="121"/>
      <c r="R6" s="124" t="s">
        <v>26</v>
      </c>
      <c r="S6" s="126">
        <f>C6</f>
        <v>0</v>
      </c>
      <c r="T6" s="123"/>
      <c r="U6" s="127"/>
      <c r="V6" s="127"/>
      <c r="W6" s="124" t="s">
        <v>29</v>
      </c>
      <c r="X6" s="123">
        <f>E6</f>
        <v>0</v>
      </c>
      <c r="Y6" s="123"/>
      <c r="Z6" s="18"/>
      <c r="AA6" s="18"/>
      <c r="AB6" s="18"/>
      <c r="AC6" s="22"/>
    </row>
    <row r="7" spans="2:29" ht="117" customHeight="1">
      <c r="B7" s="15"/>
      <c r="C7" s="20"/>
      <c r="D7" s="23"/>
      <c r="E7" s="23"/>
      <c r="F7" s="23"/>
      <c r="G7" s="318" t="s">
        <v>183</v>
      </c>
      <c r="H7" s="318"/>
      <c r="I7" s="25"/>
      <c r="J7" s="76" t="s">
        <v>2</v>
      </c>
      <c r="K7" s="18"/>
      <c r="L7" s="48" t="s">
        <v>35</v>
      </c>
      <c r="M7" s="50" t="s">
        <v>59</v>
      </c>
      <c r="N7" s="50" t="s">
        <v>43</v>
      </c>
      <c r="O7" s="51" t="s">
        <v>36</v>
      </c>
      <c r="Q7" s="48"/>
      <c r="R7" s="18"/>
      <c r="S7" s="18"/>
      <c r="T7" s="18"/>
      <c r="U7" s="18"/>
      <c r="V7" s="18"/>
      <c r="W7" s="18"/>
      <c r="X7" s="18"/>
      <c r="Y7" s="18"/>
      <c r="Z7" s="18"/>
      <c r="AA7" s="18"/>
      <c r="AB7" s="18"/>
      <c r="AC7" s="22"/>
    </row>
    <row r="8" spans="2:38" s="31" customFormat="1" ht="69.75" customHeight="1">
      <c r="B8" s="105" t="s">
        <v>23</v>
      </c>
      <c r="C8" s="71" t="s">
        <v>55</v>
      </c>
      <c r="D8" s="72" t="s">
        <v>30</v>
      </c>
      <c r="E8" s="72" t="s">
        <v>57</v>
      </c>
      <c r="F8" s="24"/>
      <c r="G8" s="26" t="s">
        <v>185</v>
      </c>
      <c r="H8" s="26" t="s">
        <v>19</v>
      </c>
      <c r="I8" s="21"/>
      <c r="J8" s="78" t="s">
        <v>67</v>
      </c>
      <c r="K8" s="21"/>
      <c r="L8" s="115" t="s">
        <v>22</v>
      </c>
      <c r="M8" s="117">
        <f>IF(ISNUMBER(J25),J25,"a")</f>
        <v>0</v>
      </c>
      <c r="N8" s="118"/>
      <c r="O8" s="119"/>
      <c r="Q8" s="52"/>
      <c r="R8" s="21"/>
      <c r="S8" s="21"/>
      <c r="T8" s="21"/>
      <c r="U8" s="21"/>
      <c r="V8" s="21"/>
      <c r="W8" s="21"/>
      <c r="X8" s="21"/>
      <c r="Y8" s="21"/>
      <c r="Z8" s="21"/>
      <c r="AA8" s="21"/>
      <c r="AB8" s="21"/>
      <c r="AC8" s="30"/>
      <c r="AD8" s="11"/>
      <c r="AE8" s="11"/>
      <c r="AF8" s="11"/>
      <c r="AG8" s="11"/>
      <c r="AH8" s="11"/>
      <c r="AI8" s="11"/>
      <c r="AJ8" s="11"/>
      <c r="AK8" s="11"/>
      <c r="AL8" s="11"/>
    </row>
    <row r="9" spans="2:38" s="12" customFormat="1" ht="19.5" customHeight="1">
      <c r="B9" s="110" t="s">
        <v>73</v>
      </c>
      <c r="C9" s="104" t="s">
        <v>68</v>
      </c>
      <c r="D9" s="100"/>
      <c r="E9" s="35"/>
      <c r="F9" s="24"/>
      <c r="G9" s="35"/>
      <c r="H9" s="35"/>
      <c r="I9" s="29"/>
      <c r="J9" s="82"/>
      <c r="K9" s="32"/>
      <c r="L9" s="116" t="str">
        <f>B23</f>
        <v>2. Passage sur une surface inconnue, cheval en main : façon d'aller du plot au seau sur la surface</v>
      </c>
      <c r="M9" s="63" t="str">
        <f>IF(ISNUMBER(D23),D23,"a")</f>
        <v>a</v>
      </c>
      <c r="N9" s="128"/>
      <c r="O9" s="129"/>
      <c r="P9" s="11"/>
      <c r="Q9" s="48"/>
      <c r="R9" s="18"/>
      <c r="S9" s="18"/>
      <c r="T9" s="18"/>
      <c r="U9" s="18"/>
      <c r="V9" s="18"/>
      <c r="W9" s="18"/>
      <c r="X9" s="18"/>
      <c r="Y9" s="18"/>
      <c r="Z9" s="18"/>
      <c r="AA9" s="18"/>
      <c r="AB9" s="18"/>
      <c r="AC9" s="22"/>
      <c r="AD9" s="11"/>
      <c r="AE9" s="11"/>
      <c r="AF9" s="11"/>
      <c r="AG9" s="11"/>
      <c r="AH9" s="11"/>
      <c r="AI9" s="11"/>
      <c r="AJ9" s="11"/>
      <c r="AK9" s="11"/>
      <c r="AL9" s="11"/>
    </row>
    <row r="10" spans="2:38" s="31" customFormat="1" ht="28.5" customHeight="1">
      <c r="B10" s="112"/>
      <c r="C10" s="104" t="s">
        <v>69</v>
      </c>
      <c r="D10" s="100"/>
      <c r="E10" s="35"/>
      <c r="F10" s="24"/>
      <c r="G10" s="35"/>
      <c r="H10" s="35"/>
      <c r="I10" s="29"/>
      <c r="J10" s="82"/>
      <c r="K10" s="21"/>
      <c r="L10" s="116" t="str">
        <f>B22</f>
        <v>2. Passage sur une surface inconnue, cheval en main : temps pour mettre la tête dans le seau sur la surface</v>
      </c>
      <c r="M10" s="63" t="str">
        <f>IF(ISNUMBER(D22),D22,"a")</f>
        <v>a</v>
      </c>
      <c r="N10" s="128"/>
      <c r="O10" s="129"/>
      <c r="Q10" s="52"/>
      <c r="R10" s="21"/>
      <c r="S10" s="21"/>
      <c r="T10" s="21"/>
      <c r="U10" s="21"/>
      <c r="V10" s="21"/>
      <c r="W10" s="21"/>
      <c r="X10" s="21"/>
      <c r="Y10" s="21"/>
      <c r="Z10" s="21"/>
      <c r="AA10" s="21"/>
      <c r="AB10" s="21"/>
      <c r="AC10" s="30"/>
      <c r="AD10" s="11"/>
      <c r="AE10" s="11"/>
      <c r="AF10" s="11"/>
      <c r="AG10" s="11"/>
      <c r="AH10" s="11"/>
      <c r="AI10" s="11"/>
      <c r="AJ10" s="11"/>
      <c r="AK10" s="11"/>
      <c r="AL10" s="11"/>
    </row>
    <row r="11" spans="2:29" ht="30.75" customHeight="1">
      <c r="B11" s="112"/>
      <c r="C11" s="104" t="s">
        <v>70</v>
      </c>
      <c r="D11" s="100"/>
      <c r="E11" s="35"/>
      <c r="F11" s="24"/>
      <c r="G11" s="35"/>
      <c r="H11" s="35"/>
      <c r="I11" s="29"/>
      <c r="J11" s="82"/>
      <c r="K11" s="18"/>
      <c r="L11" s="116" t="str">
        <f>B21</f>
        <v>2. Passage sur une surface inconnue, cheval en main : temps pour mettre 1 pied sur la surface</v>
      </c>
      <c r="M11" s="63" t="str">
        <f>IF(ISNUMBER(D21),D21,"a")</f>
        <v>a</v>
      </c>
      <c r="N11" s="53" t="str">
        <f>IF(ISNUMBER(G22),G22,"a")</f>
        <v>a</v>
      </c>
      <c r="O11" s="54" t="str">
        <f>IF(ISNUMBER(H22),H22,"a")</f>
        <v>a</v>
      </c>
      <c r="Q11" s="48"/>
      <c r="R11" s="18"/>
      <c r="S11" s="18"/>
      <c r="T11" s="18"/>
      <c r="U11" s="18"/>
      <c r="V11" s="18"/>
      <c r="W11" s="18"/>
      <c r="X11" s="18"/>
      <c r="Y11" s="18"/>
      <c r="Z11" s="18"/>
      <c r="AA11" s="18"/>
      <c r="AB11" s="18"/>
      <c r="AC11" s="22"/>
    </row>
    <row r="12" spans="2:29" ht="23.25" customHeight="1">
      <c r="B12" s="112"/>
      <c r="C12" s="107" t="s">
        <v>71</v>
      </c>
      <c r="D12" s="100"/>
      <c r="E12" s="35"/>
      <c r="F12" s="24"/>
      <c r="G12" s="35"/>
      <c r="H12" s="35"/>
      <c r="I12" s="29"/>
      <c r="J12" s="82"/>
      <c r="K12" s="18"/>
      <c r="L12" s="116" t="str">
        <f>B20</f>
        <v>1. Passage autour d'un objet inconnu, cheval monté : temps pour en faire le tour</v>
      </c>
      <c r="M12" s="63" t="str">
        <f>IF(ISNUMBER(E20),E20,"a")</f>
        <v>a</v>
      </c>
      <c r="N12" s="128"/>
      <c r="O12" s="129"/>
      <c r="Q12" s="48"/>
      <c r="R12" s="18"/>
      <c r="S12" s="18"/>
      <c r="T12" s="18"/>
      <c r="U12" s="18"/>
      <c r="V12" s="18"/>
      <c r="W12" s="18"/>
      <c r="X12" s="18"/>
      <c r="Y12" s="18"/>
      <c r="Z12" s="18"/>
      <c r="AA12" s="18"/>
      <c r="AB12" s="18"/>
      <c r="AC12" s="22"/>
    </row>
    <row r="13" spans="2:29" ht="22.5" customHeight="1">
      <c r="B13" s="110" t="s">
        <v>74</v>
      </c>
      <c r="C13" s="104" t="s">
        <v>68</v>
      </c>
      <c r="D13" s="100"/>
      <c r="E13" s="35"/>
      <c r="F13" s="24"/>
      <c r="G13" s="35"/>
      <c r="H13" s="35"/>
      <c r="I13" s="29"/>
      <c r="J13" s="82"/>
      <c r="K13" s="18"/>
      <c r="L13" s="116" t="str">
        <f>B17</f>
        <v>1. Passage autour d'un objet inconnu, cheval monté : proximité de l'objet</v>
      </c>
      <c r="M13" s="63" t="str">
        <f>IF(ISNUMBER(E17),E17,"a")</f>
        <v>a</v>
      </c>
      <c r="N13" s="53" t="str">
        <f>IF(ISNUMBER(G17),G17,"a")</f>
        <v>a</v>
      </c>
      <c r="O13" s="54" t="str">
        <f>IF(ISNUMBER(H17),H17,"a")</f>
        <v>a</v>
      </c>
      <c r="Q13" s="48"/>
      <c r="R13" s="18"/>
      <c r="S13" s="18"/>
      <c r="T13" s="18"/>
      <c r="U13" s="18"/>
      <c r="V13" s="18"/>
      <c r="W13" s="18"/>
      <c r="X13" s="18"/>
      <c r="Y13" s="18"/>
      <c r="Z13" s="18"/>
      <c r="AA13" s="18"/>
      <c r="AB13" s="18"/>
      <c r="AC13" s="22"/>
    </row>
    <row r="14" spans="2:29" ht="22.5" customHeight="1">
      <c r="B14" s="112"/>
      <c r="C14" s="104" t="s">
        <v>69</v>
      </c>
      <c r="D14" s="100"/>
      <c r="E14" s="35"/>
      <c r="F14" s="24"/>
      <c r="G14" s="35"/>
      <c r="H14" s="35"/>
      <c r="I14" s="29"/>
      <c r="J14" s="82"/>
      <c r="K14" s="18"/>
      <c r="L14" s="48"/>
      <c r="M14" s="23"/>
      <c r="N14" s="23"/>
      <c r="O14" s="49"/>
      <c r="Q14" s="48"/>
      <c r="R14" s="18"/>
      <c r="S14" s="18"/>
      <c r="T14" s="18"/>
      <c r="U14" s="18"/>
      <c r="V14" s="18"/>
      <c r="W14" s="18"/>
      <c r="X14" s="18"/>
      <c r="Y14" s="18"/>
      <c r="Z14" s="18"/>
      <c r="AA14" s="18"/>
      <c r="AB14" s="18"/>
      <c r="AC14" s="22"/>
    </row>
    <row r="15" spans="2:29" ht="22.5" customHeight="1" thickBot="1">
      <c r="B15" s="112"/>
      <c r="C15" s="104" t="s">
        <v>70</v>
      </c>
      <c r="D15" s="100"/>
      <c r="E15" s="35"/>
      <c r="F15" s="24"/>
      <c r="G15" s="35"/>
      <c r="H15" s="35"/>
      <c r="I15" s="29"/>
      <c r="J15" s="82"/>
      <c r="K15" s="18"/>
      <c r="L15" s="57"/>
      <c r="M15" s="45"/>
      <c r="N15" s="45"/>
      <c r="O15" s="58"/>
      <c r="Q15" s="48"/>
      <c r="R15" s="18"/>
      <c r="S15" s="18"/>
      <c r="T15" s="18"/>
      <c r="U15" s="18"/>
      <c r="V15" s="18"/>
      <c r="W15" s="18"/>
      <c r="X15" s="18"/>
      <c r="Y15" s="18"/>
      <c r="Z15" s="18"/>
      <c r="AA15" s="18"/>
      <c r="AB15" s="18"/>
      <c r="AC15" s="22"/>
    </row>
    <row r="16" spans="2:29" ht="22.5" customHeight="1">
      <c r="B16" s="112"/>
      <c r="C16" s="107" t="s">
        <v>71</v>
      </c>
      <c r="D16" s="100"/>
      <c r="E16" s="35"/>
      <c r="F16" s="24"/>
      <c r="G16" s="35"/>
      <c r="H16" s="35"/>
      <c r="I16" s="29"/>
      <c r="J16" s="82"/>
      <c r="K16" s="18"/>
      <c r="Q16" s="48"/>
      <c r="R16" s="18"/>
      <c r="S16" s="18"/>
      <c r="T16" s="18"/>
      <c r="U16" s="18"/>
      <c r="V16" s="18"/>
      <c r="W16" s="18"/>
      <c r="X16" s="18"/>
      <c r="Y16" s="18"/>
      <c r="Z16" s="18"/>
      <c r="AA16" s="18"/>
      <c r="AB16" s="18"/>
      <c r="AC16" s="22"/>
    </row>
    <row r="17" spans="2:29" ht="22.5" customHeight="1">
      <c r="B17" s="109" t="s">
        <v>212</v>
      </c>
      <c r="C17" s="111" t="s">
        <v>72</v>
      </c>
      <c r="D17" s="74"/>
      <c r="E17" s="286" t="e">
        <f>AVERAGE(D9:D16)</f>
        <v>#DIV/0!</v>
      </c>
      <c r="F17" s="24"/>
      <c r="G17" s="101"/>
      <c r="H17" s="102"/>
      <c r="I17" s="29"/>
      <c r="J17" s="103"/>
      <c r="K17" s="18"/>
      <c r="Q17" s="48"/>
      <c r="R17" s="18"/>
      <c r="S17" s="18"/>
      <c r="T17" s="18"/>
      <c r="U17" s="18"/>
      <c r="V17" s="18"/>
      <c r="W17" s="18"/>
      <c r="X17" s="18"/>
      <c r="Y17" s="18"/>
      <c r="Z17" s="18"/>
      <c r="AA17" s="18"/>
      <c r="AB17" s="18"/>
      <c r="AC17" s="22"/>
    </row>
    <row r="18" spans="2:29" ht="22.5" customHeight="1">
      <c r="B18" s="110" t="s">
        <v>78</v>
      </c>
      <c r="C18" s="104" t="s">
        <v>75</v>
      </c>
      <c r="D18" s="106"/>
      <c r="E18" s="35"/>
      <c r="F18" s="24"/>
      <c r="G18" s="35"/>
      <c r="H18" s="35"/>
      <c r="I18" s="29"/>
      <c r="J18" s="82"/>
      <c r="K18" s="18"/>
      <c r="Q18" s="48"/>
      <c r="R18" s="18"/>
      <c r="S18" s="18"/>
      <c r="T18" s="18"/>
      <c r="U18" s="18"/>
      <c r="V18" s="18"/>
      <c r="W18" s="18"/>
      <c r="X18" s="18"/>
      <c r="Y18" s="18"/>
      <c r="Z18" s="18"/>
      <c r="AA18" s="18"/>
      <c r="AB18" s="18"/>
      <c r="AC18" s="22"/>
    </row>
    <row r="19" spans="2:29" ht="39" customHeight="1">
      <c r="B19" s="109"/>
      <c r="C19" s="104" t="s">
        <v>76</v>
      </c>
      <c r="D19" s="106"/>
      <c r="E19" s="35"/>
      <c r="F19" s="24"/>
      <c r="G19" s="35"/>
      <c r="H19" s="35"/>
      <c r="I19" s="29"/>
      <c r="J19" s="82"/>
      <c r="K19" s="18"/>
      <c r="Q19" s="48"/>
      <c r="R19" s="18"/>
      <c r="S19" s="18"/>
      <c r="T19" s="18"/>
      <c r="U19" s="18"/>
      <c r="V19" s="18"/>
      <c r="W19" s="18"/>
      <c r="X19" s="18"/>
      <c r="Y19" s="18"/>
      <c r="Z19" s="18"/>
      <c r="AA19" s="18"/>
      <c r="AB19" s="18"/>
      <c r="AC19" s="22"/>
    </row>
    <row r="20" spans="2:29" ht="27.75" customHeight="1">
      <c r="B20" s="113" t="s">
        <v>211</v>
      </c>
      <c r="C20" s="114" t="s">
        <v>58</v>
      </c>
      <c r="D20" s="74"/>
      <c r="E20" s="286" t="e">
        <f>AVERAGE(D18:D19)</f>
        <v>#DIV/0!</v>
      </c>
      <c r="F20" s="24"/>
      <c r="G20" s="35"/>
      <c r="H20" s="35"/>
      <c r="I20" s="29"/>
      <c r="J20" s="82"/>
      <c r="K20" s="18"/>
      <c r="Q20" s="48"/>
      <c r="R20" s="18"/>
      <c r="S20" s="18"/>
      <c r="T20" s="18"/>
      <c r="U20" s="18"/>
      <c r="V20" s="18"/>
      <c r="W20" s="18"/>
      <c r="X20" s="18"/>
      <c r="Y20" s="18"/>
      <c r="Z20" s="18"/>
      <c r="AA20" s="18"/>
      <c r="AB20" s="18"/>
      <c r="AC20" s="22"/>
    </row>
    <row r="21" spans="2:29" ht="36.75" customHeight="1">
      <c r="B21" s="108" t="s">
        <v>77</v>
      </c>
      <c r="C21" s="104"/>
      <c r="D21" s="106"/>
      <c r="E21" s="35"/>
      <c r="F21" s="24"/>
      <c r="G21" s="35"/>
      <c r="H21" s="35"/>
      <c r="I21" s="29"/>
      <c r="J21" s="82"/>
      <c r="K21" s="18"/>
      <c r="Q21" s="48"/>
      <c r="R21" s="18"/>
      <c r="S21" s="18"/>
      <c r="T21" s="18"/>
      <c r="U21" s="18"/>
      <c r="V21" s="18"/>
      <c r="W21" s="18"/>
      <c r="X21" s="18"/>
      <c r="Y21" s="18"/>
      <c r="Z21" s="18"/>
      <c r="AA21" s="18"/>
      <c r="AB21" s="18"/>
      <c r="AC21" s="22"/>
    </row>
    <row r="22" spans="2:29" ht="28.5" customHeight="1">
      <c r="B22" s="108" t="s">
        <v>79</v>
      </c>
      <c r="C22" s="104"/>
      <c r="D22" s="100"/>
      <c r="E22" s="35"/>
      <c r="F22" s="24"/>
      <c r="G22" s="101"/>
      <c r="H22" s="102"/>
      <c r="I22" s="29"/>
      <c r="J22" s="103"/>
      <c r="K22" s="18"/>
      <c r="Q22" s="48"/>
      <c r="R22" s="18"/>
      <c r="S22" s="18"/>
      <c r="T22" s="18"/>
      <c r="U22" s="18"/>
      <c r="V22" s="18"/>
      <c r="W22" s="18"/>
      <c r="X22" s="18"/>
      <c r="Y22" s="18"/>
      <c r="Z22" s="18"/>
      <c r="AA22" s="18"/>
      <c r="AB22" s="18"/>
      <c r="AC22" s="22"/>
    </row>
    <row r="23" spans="2:29" ht="28.5" customHeight="1">
      <c r="B23" s="108" t="s">
        <v>187</v>
      </c>
      <c r="C23" s="104"/>
      <c r="D23" s="100"/>
      <c r="E23" s="35"/>
      <c r="F23" s="24"/>
      <c r="G23" s="35"/>
      <c r="H23" s="35"/>
      <c r="I23" s="29"/>
      <c r="J23" s="82"/>
      <c r="K23" s="18"/>
      <c r="Q23" s="48"/>
      <c r="R23" s="18"/>
      <c r="S23" s="18"/>
      <c r="T23" s="18"/>
      <c r="U23" s="18"/>
      <c r="V23" s="18"/>
      <c r="W23" s="18"/>
      <c r="X23" s="18"/>
      <c r="Y23" s="18"/>
      <c r="Z23" s="18"/>
      <c r="AA23" s="18"/>
      <c r="AB23" s="18"/>
      <c r="AC23" s="22"/>
    </row>
    <row r="24" spans="2:29" ht="25.5" customHeight="1">
      <c r="B24" s="80"/>
      <c r="C24" s="34"/>
      <c r="D24" s="34"/>
      <c r="E24" s="34"/>
      <c r="F24" s="34"/>
      <c r="G24" s="34"/>
      <c r="H24" s="34"/>
      <c r="I24" s="34"/>
      <c r="J24" s="89"/>
      <c r="K24" s="18"/>
      <c r="Q24" s="48"/>
      <c r="R24" s="18"/>
      <c r="S24" s="18"/>
      <c r="T24" s="18"/>
      <c r="U24" s="18"/>
      <c r="V24" s="18"/>
      <c r="W24" s="18"/>
      <c r="X24" s="18"/>
      <c r="Y24" s="18"/>
      <c r="Z24" s="18"/>
      <c r="AA24" s="18"/>
      <c r="AB24" s="18"/>
      <c r="AC24" s="22"/>
    </row>
    <row r="25" spans="2:29" ht="25.5" customHeight="1" thickBot="1">
      <c r="B25" s="90" t="s">
        <v>106</v>
      </c>
      <c r="C25" s="91"/>
      <c r="D25" s="92"/>
      <c r="E25" s="92"/>
      <c r="F25" s="93"/>
      <c r="G25" s="93"/>
      <c r="H25" s="94"/>
      <c r="I25" s="95"/>
      <c r="J25" s="96">
        <f>SUM(J9:J23)</f>
        <v>0</v>
      </c>
      <c r="K25" s="18"/>
      <c r="L25" s="31"/>
      <c r="M25" s="37"/>
      <c r="N25" s="37"/>
      <c r="O25" s="37"/>
      <c r="Q25" s="48"/>
      <c r="R25" s="18"/>
      <c r="S25" s="18"/>
      <c r="T25" s="18"/>
      <c r="U25" s="18"/>
      <c r="V25" s="18"/>
      <c r="W25" s="18"/>
      <c r="X25" s="18"/>
      <c r="Y25" s="18"/>
      <c r="Z25" s="18"/>
      <c r="AA25" s="18"/>
      <c r="AB25" s="18"/>
      <c r="AC25" s="22"/>
    </row>
    <row r="26" spans="2:29" ht="25.5" customHeight="1">
      <c r="B26" s="20"/>
      <c r="C26" s="20"/>
      <c r="D26" s="23"/>
      <c r="E26" s="23"/>
      <c r="F26" s="18"/>
      <c r="G26" s="18"/>
      <c r="H26" s="18"/>
      <c r="I26" s="21"/>
      <c r="J26" s="18"/>
      <c r="K26" s="18"/>
      <c r="L26" s="38"/>
      <c r="M26" s="39"/>
      <c r="N26" s="39"/>
      <c r="O26" s="39"/>
      <c r="Q26" s="48"/>
      <c r="R26" s="18"/>
      <c r="S26" s="18"/>
      <c r="T26" s="18"/>
      <c r="U26" s="18"/>
      <c r="V26" s="18"/>
      <c r="W26" s="18"/>
      <c r="X26" s="18"/>
      <c r="Y26" s="18"/>
      <c r="Z26" s="18"/>
      <c r="AA26" s="18"/>
      <c r="AB26" s="18"/>
      <c r="AC26" s="22"/>
    </row>
    <row r="27" spans="2:29" ht="25.5" customHeight="1">
      <c r="B27" s="20"/>
      <c r="C27" s="20"/>
      <c r="D27" s="23"/>
      <c r="E27" s="23"/>
      <c r="F27" s="18"/>
      <c r="G27" s="18"/>
      <c r="H27" s="44"/>
      <c r="I27" s="21"/>
      <c r="J27" s="18"/>
      <c r="K27" s="18"/>
      <c r="L27" s="40"/>
      <c r="M27" s="39"/>
      <c r="N27" s="39"/>
      <c r="O27" s="39"/>
      <c r="Q27" s="48"/>
      <c r="R27" s="18"/>
      <c r="S27" s="18"/>
      <c r="T27" s="18"/>
      <c r="U27" s="18"/>
      <c r="V27" s="18"/>
      <c r="W27" s="18"/>
      <c r="X27" s="18"/>
      <c r="Y27" s="18"/>
      <c r="Z27" s="18"/>
      <c r="AA27" s="18"/>
      <c r="AB27" s="18"/>
      <c r="AC27" s="22"/>
    </row>
    <row r="28" spans="2:29" ht="25.5" customHeight="1">
      <c r="B28" s="20"/>
      <c r="C28" s="20"/>
      <c r="D28" s="23"/>
      <c r="E28" s="23"/>
      <c r="F28" s="18"/>
      <c r="G28" s="18"/>
      <c r="H28" s="44"/>
      <c r="I28" s="21"/>
      <c r="J28" s="18"/>
      <c r="K28" s="18"/>
      <c r="L28" s="42"/>
      <c r="M28" s="43"/>
      <c r="N28" s="43"/>
      <c r="O28" s="43"/>
      <c r="Q28" s="48"/>
      <c r="R28" s="1"/>
      <c r="S28" s="18"/>
      <c r="T28" s="18"/>
      <c r="U28" s="18"/>
      <c r="V28" s="18"/>
      <c r="W28" s="18"/>
      <c r="X28" s="18"/>
      <c r="Y28" s="18"/>
      <c r="Z28" s="18"/>
      <c r="AA28" s="18"/>
      <c r="AB28" s="18"/>
      <c r="AC28" s="22"/>
    </row>
    <row r="29" spans="2:29" s="31" customFormat="1" ht="51" customHeight="1" thickBot="1">
      <c r="B29" s="20"/>
      <c r="C29" s="20"/>
      <c r="D29" s="23"/>
      <c r="E29" s="23"/>
      <c r="F29" s="18"/>
      <c r="G29" s="18"/>
      <c r="H29" s="44"/>
      <c r="I29" s="21"/>
      <c r="J29" s="18"/>
      <c r="K29" s="21"/>
      <c r="L29" s="11"/>
      <c r="M29" s="19"/>
      <c r="N29" s="19"/>
      <c r="O29" s="19"/>
      <c r="Q29" s="60"/>
      <c r="R29" s="46"/>
      <c r="S29" s="46"/>
      <c r="T29" s="46"/>
      <c r="U29" s="46"/>
      <c r="V29" s="46"/>
      <c r="W29" s="46"/>
      <c r="X29" s="46"/>
      <c r="Y29" s="46"/>
      <c r="Z29" s="46"/>
      <c r="AA29" s="46"/>
      <c r="AB29" s="46"/>
      <c r="AC29" s="61"/>
    </row>
    <row r="30" spans="2:20" ht="42.75" customHeight="1">
      <c r="B30" s="20"/>
      <c r="C30" s="20"/>
      <c r="D30" s="23"/>
      <c r="E30" s="23"/>
      <c r="F30" s="18"/>
      <c r="G30" s="18"/>
      <c r="H30" s="44"/>
      <c r="I30" s="21"/>
      <c r="J30" s="18"/>
      <c r="K30" s="18"/>
      <c r="P30" s="40"/>
      <c r="Q30" s="40"/>
      <c r="R30" s="40"/>
      <c r="S30" s="40"/>
      <c r="T30" s="40"/>
    </row>
    <row r="31" spans="2:20" ht="38.25" customHeight="1">
      <c r="B31" s="20"/>
      <c r="C31" s="20"/>
      <c r="D31" s="23"/>
      <c r="E31" s="23"/>
      <c r="F31" s="18"/>
      <c r="G31" s="18"/>
      <c r="H31" s="44"/>
      <c r="I31" s="21"/>
      <c r="J31" s="18"/>
      <c r="K31" s="18"/>
      <c r="P31" s="40"/>
      <c r="Q31" s="40"/>
      <c r="R31" s="40" t="s">
        <v>38</v>
      </c>
      <c r="S31" s="40"/>
      <c r="T31" s="40"/>
    </row>
    <row r="32" spans="2:34" s="42" customFormat="1" ht="56.25" customHeight="1">
      <c r="B32" s="20"/>
      <c r="C32" s="20"/>
      <c r="D32" s="23"/>
      <c r="E32" s="23"/>
      <c r="F32" s="23"/>
      <c r="G32" s="18"/>
      <c r="H32" s="44"/>
      <c r="I32" s="21"/>
      <c r="J32" s="18"/>
      <c r="K32" s="41"/>
      <c r="L32" s="11"/>
      <c r="M32" s="19"/>
      <c r="N32" s="19"/>
      <c r="O32" s="19"/>
      <c r="U32" s="11"/>
      <c r="V32" s="11"/>
      <c r="W32" s="11"/>
      <c r="X32" s="11"/>
      <c r="Y32" s="11"/>
      <c r="Z32" s="11"/>
      <c r="AA32" s="11"/>
      <c r="AB32" s="11"/>
      <c r="AC32" s="11"/>
      <c r="AD32" s="11"/>
      <c r="AE32" s="11"/>
      <c r="AF32" s="11"/>
      <c r="AG32" s="11"/>
      <c r="AH32" s="11"/>
    </row>
    <row r="33" spans="2:11" ht="13.5">
      <c r="B33" s="20"/>
      <c r="C33" s="20"/>
      <c r="D33" s="23"/>
      <c r="E33" s="23"/>
      <c r="F33" s="23"/>
      <c r="G33" s="18"/>
      <c r="H33" s="44"/>
      <c r="I33" s="21"/>
      <c r="J33" s="18"/>
      <c r="K33" s="18"/>
    </row>
    <row r="34" spans="2:11" ht="13.5">
      <c r="B34" s="20"/>
      <c r="C34" s="20"/>
      <c r="D34" s="23"/>
      <c r="E34" s="23"/>
      <c r="F34" s="23"/>
      <c r="G34" s="18"/>
      <c r="H34" s="44"/>
      <c r="I34" s="21"/>
      <c r="J34" s="18"/>
      <c r="K34" s="18"/>
    </row>
    <row r="35" spans="2:11" ht="13.5">
      <c r="B35" s="20"/>
      <c r="C35" s="20"/>
      <c r="D35" s="23"/>
      <c r="E35" s="23"/>
      <c r="F35" s="23"/>
      <c r="G35" s="18"/>
      <c r="H35" s="44"/>
      <c r="I35" s="21"/>
      <c r="J35" s="18"/>
      <c r="K35" s="18"/>
    </row>
    <row r="36" spans="2:11" ht="13.5">
      <c r="B36" s="20"/>
      <c r="C36" s="20"/>
      <c r="D36" s="23"/>
      <c r="E36" s="23"/>
      <c r="F36" s="23"/>
      <c r="G36" s="18"/>
      <c r="H36" s="44"/>
      <c r="I36" s="21"/>
      <c r="J36" s="18"/>
      <c r="K36" s="18"/>
    </row>
    <row r="37" spans="2:11" ht="13.5">
      <c r="B37" s="20"/>
      <c r="C37" s="20"/>
      <c r="D37" s="23"/>
      <c r="E37" s="23"/>
      <c r="F37" s="23"/>
      <c r="G37" s="18"/>
      <c r="H37" s="44"/>
      <c r="I37" s="21"/>
      <c r="J37" s="18"/>
      <c r="K37" s="18"/>
    </row>
    <row r="38" spans="2:11" ht="13.5">
      <c r="B38" s="20"/>
      <c r="C38" s="20"/>
      <c r="D38" s="23"/>
      <c r="E38" s="23"/>
      <c r="F38" s="23"/>
      <c r="G38" s="18"/>
      <c r="H38" s="44"/>
      <c r="I38" s="21"/>
      <c r="J38" s="18"/>
      <c r="K38" s="18"/>
    </row>
    <row r="39" spans="2:12" ht="13.5">
      <c r="B39" s="20"/>
      <c r="C39" s="20"/>
      <c r="D39" s="23"/>
      <c r="E39" s="23"/>
      <c r="F39" s="23"/>
      <c r="G39" s="18"/>
      <c r="H39" s="44"/>
      <c r="I39" s="21"/>
      <c r="J39" s="18"/>
      <c r="K39" s="18"/>
      <c r="L39" s="18"/>
    </row>
    <row r="40" spans="2:12" ht="13.5">
      <c r="B40" s="20"/>
      <c r="C40" s="20"/>
      <c r="D40" s="23"/>
      <c r="E40" s="23"/>
      <c r="F40" s="23"/>
      <c r="G40" s="18"/>
      <c r="H40" s="44"/>
      <c r="I40" s="21"/>
      <c r="J40" s="18"/>
      <c r="K40" s="18"/>
      <c r="L40" s="18"/>
    </row>
    <row r="41" spans="2:12" ht="13.5">
      <c r="B41" s="20"/>
      <c r="C41" s="20"/>
      <c r="D41" s="23"/>
      <c r="E41" s="23"/>
      <c r="F41" s="23"/>
      <c r="G41" s="18"/>
      <c r="H41" s="44"/>
      <c r="I41" s="21"/>
      <c r="J41" s="18"/>
      <c r="K41" s="18"/>
      <c r="L41" s="18"/>
    </row>
    <row r="42" spans="2:12" ht="13.5">
      <c r="B42" s="20"/>
      <c r="C42" s="20"/>
      <c r="D42" s="23"/>
      <c r="E42" s="23"/>
      <c r="F42" s="23"/>
      <c r="G42" s="18"/>
      <c r="H42" s="44"/>
      <c r="I42" s="21"/>
      <c r="J42" s="18"/>
      <c r="K42" s="18"/>
      <c r="L42" s="18"/>
    </row>
    <row r="43" ht="13.5">
      <c r="K43" s="18"/>
    </row>
    <row r="44" ht="18" customHeight="1">
      <c r="K44" s="18"/>
    </row>
    <row r="45" ht="24" customHeight="1">
      <c r="K45" s="18"/>
    </row>
    <row r="46" ht="21" customHeight="1">
      <c r="K46" s="18"/>
    </row>
    <row r="47" ht="8.25" customHeight="1">
      <c r="K47" s="18"/>
    </row>
    <row r="48" ht="13.5">
      <c r="K48" s="18"/>
    </row>
    <row r="49" ht="13.5">
      <c r="K49" s="18"/>
    </row>
    <row r="50" ht="13.5">
      <c r="K50" s="18"/>
    </row>
    <row r="51" ht="13.5">
      <c r="K51" s="18"/>
    </row>
    <row r="52" ht="13.5">
      <c r="K52" s="18"/>
    </row>
  </sheetData>
  <sheetProtection/>
  <mergeCells count="2">
    <mergeCell ref="G7:H7"/>
    <mergeCell ref="C1:J1"/>
  </mergeCells>
  <conditionalFormatting sqref="P30:T31 L26:O27">
    <cfRule type="cellIs" priority="1" dxfId="2" operator="equal" stopIfTrue="1">
      <formula>"donnée manquante"</formula>
    </cfRule>
    <cfRule type="cellIs" priority="2" dxfId="1" operator="equal" stopIfTrue="1">
      <formula>"erreur saisie"</formula>
    </cfRule>
    <cfRule type="cellIs" priority="3" dxfId="0" operator="equal" stopIfTrue="1">
      <formula>"Test non réalisé"</formula>
    </cfRule>
  </conditionalFormatting>
  <printOptions horizontalCentered="1" verticalCentered="1"/>
  <pageMargins left="0.3937007874015748" right="0.35433070866141736" top="0.3937007874015748" bottom="0.7874015748031497" header="0.2362204724409449" footer="0.35433070866141736"/>
  <pageSetup fitToHeight="1" fitToWidth="1" horizontalDpi="600" verticalDpi="600" orientation="landscape" paperSize="9" scale="61" r:id="rId2"/>
  <headerFooter alignWithMargins="0">
    <oddFooter>&amp;LCe document technique est mis à la disposition du public par l'ifce. 
L'ifce ne peut être tenu responsable de l'usage qui en sera fait ou des conclusions qui en seront tirées.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mvidament</dc:creator>
  <cp:keywords/>
  <dc:description/>
  <cp:lastModifiedBy>mvidament</cp:lastModifiedBy>
  <cp:lastPrinted>2017-12-18T17:31:14Z</cp:lastPrinted>
  <dcterms:created xsi:type="dcterms:W3CDTF">2015-06-18T12:47:20Z</dcterms:created>
  <dcterms:modified xsi:type="dcterms:W3CDTF">2021-04-14T13:16:17Z</dcterms:modified>
  <cp:category/>
  <cp:version/>
  <cp:contentType/>
  <cp:contentStatus/>
</cp:coreProperties>
</file>